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takao\OneDrive\デスクトップ\着用靴の性能一覧_HP掲載\HP掲載版\"/>
    </mc:Choice>
  </mc:AlternateContent>
  <xr:revisionPtr revIDLastSave="0" documentId="8_{922F1392-A88A-4A2A-BE4F-05EE76FABDC1}" xr6:coauthVersionLast="47" xr6:coauthVersionMax="47" xr10:uidLastSave="{00000000-0000-0000-0000-000000000000}"/>
  <bookViews>
    <workbookView xWindow="28680" yWindow="-120" windowWidth="29040" windowHeight="15720" xr2:uid="{0641E0E8-F2F1-43BB-B31F-263A027C50EE}"/>
  </bookViews>
  <sheets>
    <sheet name="分類一覧" sheetId="2" r:id="rId1"/>
    <sheet name="必要性能表" sheetId="1" r:id="rId2"/>
  </sheets>
  <definedNames>
    <definedName name="_xlnm._FilterDatabase" localSheetId="0" hidden="1">分類一覧!$A$3:$B$49</definedName>
    <definedName name="_Hlk206689420" localSheetId="1">必要性能表!#REF!</definedName>
    <definedName name="_Hlk206689481" localSheetId="1">必要性能表!#REF!</definedName>
    <definedName name="_Hlk206689749" localSheetId="1">必要性能表!#REF!</definedName>
    <definedName name="_Hlk206689766" localSheetId="1">必要性能表!#REF!</definedName>
    <definedName name="_Hlk206689876" localSheetId="1">必要性能表!#REF!</definedName>
    <definedName name="_Hlk206772108" localSheetId="1">必要性能表!#REF!</definedName>
    <definedName name="_Hlk206772119" localSheetId="1">必要性能表!#REF!</definedName>
    <definedName name="_Hlk206772265" localSheetId="1">必要性能表!#REF!</definedName>
    <definedName name="_Hlk206772425" localSheetId="1">必要性能表!#REF!</definedName>
    <definedName name="_Hlk206772500" localSheetId="1">必要性能表!#REF!</definedName>
    <definedName name="_Hlk206772511" localSheetId="1">必要性能表!#REF!</definedName>
    <definedName name="_Hlk207004201" localSheetId="1">必要性能表!#REF!</definedName>
    <definedName name="_Hlk207004214" localSheetId="1">必要性能表!#REF!</definedName>
    <definedName name="_Hlk207005317" localSheetId="1">必要性能表!#REF!</definedName>
    <definedName name="_Hlk207005410" localSheetId="1">必要性能表!#REF!</definedName>
    <definedName name="_Hlk207010125" localSheetId="1">必要性能表!#REF!</definedName>
    <definedName name="_Hlk207010472" localSheetId="1">必要性能表!#REF!</definedName>
    <definedName name="_Hlk207010484" localSheetId="1">必要性能表!#REF!</definedName>
    <definedName name="_Hlk207010532" localSheetId="1">必要性能表!#REF!</definedName>
    <definedName name="_Hlk207010654" localSheetId="1">必要性能表!#REF!</definedName>
    <definedName name="_Hlk207010666" localSheetId="1">必要性能表!#REF!</definedName>
    <definedName name="_Hlk207010881" localSheetId="1">必要性能表!#REF!</definedName>
    <definedName name="_Hlk207010891" localSheetId="1">必要性能表!#REF!</definedName>
    <definedName name="_Hlk207011065" localSheetId="1">必要性能表!#REF!</definedName>
    <definedName name="_Hlk207011923" localSheetId="1">必要性能表!#REF!</definedName>
    <definedName name="_Hlk207012016" localSheetId="1">必要性能表!#REF!</definedName>
    <definedName name="_Hlk207012057" localSheetId="1">必要性能表!#REF!</definedName>
    <definedName name="_Hlk207012067" localSheetId="1">必要性能表!#REF!</definedName>
    <definedName name="_Hlk207012287" localSheetId="1">必要性能表!#REF!</definedName>
    <definedName name="_Hlk207012470" localSheetId="1">必要性能表!#REF!</definedName>
    <definedName name="_Hlk207013027" localSheetId="1">必要性能表!#REF!</definedName>
    <definedName name="_Hlk207013380" localSheetId="1">必要性能表!#REF!</definedName>
    <definedName name="_Hlk207013501" localSheetId="1">必要性能表!#REF!</definedName>
    <definedName name="_Hlk207013754" localSheetId="1">必要性能表!#REF!</definedName>
    <definedName name="_Hlk207014387" localSheetId="1">必要性能表!#REF!</definedName>
    <definedName name="_Hlk207014407" localSheetId="1">必要性能表!#REF!</definedName>
    <definedName name="_Hlk207014734" localSheetId="1">必要性能表!#REF!</definedName>
    <definedName name="_Hlk207021732" localSheetId="1">必要性能表!#REF!</definedName>
    <definedName name="_Hlk207021753" localSheetId="1">必要性能表!#REF!</definedName>
    <definedName name="_Hlk207023654" localSheetId="1">必要性能表!#REF!</definedName>
    <definedName name="_Hlk207023792" localSheetId="1">必要性能表!#REF!</definedName>
    <definedName name="_Hlk207023992" localSheetId="1">必要性能表!#REF!</definedName>
    <definedName name="_Hlk207024004" localSheetId="1">必要性能表!#REF!</definedName>
    <definedName name="_Hlk207024098" localSheetId="1">必要性能表!#REF!</definedName>
    <definedName name="_Hlk207024112" localSheetId="1">必要性能表!#REF!</definedName>
    <definedName name="_Hlk207024265" localSheetId="1">必要性能表!#REF!</definedName>
    <definedName name="_Hlk207024799" localSheetId="1">必要性能表!#REF!</definedName>
    <definedName name="_Hlk207024936" localSheetId="1">必要性能表!#REF!</definedName>
    <definedName name="_Hlk207025231" localSheetId="1">必要性能表!#REF!</definedName>
    <definedName name="_Hlk207025315" localSheetId="1">必要性能表!#REF!</definedName>
    <definedName name="_Hlk207025443" localSheetId="1">必要性能表!#REF!</definedName>
    <definedName name="_Hlk210207507" localSheetId="1">必要性能表!$C$41</definedName>
    <definedName name="code">#REF!</definedName>
    <definedName name="_xlnm.Print_Area" localSheetId="1">必要性能表!$A$1:$J$42</definedName>
    <definedName name="_xlnm.Print_Area" localSheetId="0">分類一覧!$A$1:$H$48</definedName>
    <definedName name="_xlnm.Print_Titles" localSheetId="0">分類一覧!$2:$2</definedName>
    <definedName name="Rangai">#REF!</definedName>
    <definedName name="RangaiE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3" i="2"/>
  <c r="G44" i="2" l="1"/>
  <c r="G45" i="2"/>
  <c r="G46" i="2"/>
  <c r="G47" i="2"/>
  <c r="G48" i="2"/>
  <c r="G49"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3"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7" i="2"/>
  <c r="E48" i="2"/>
  <c r="E49" i="2"/>
  <c r="E5" i="2"/>
</calcChain>
</file>

<file path=xl/sharedStrings.xml><?xml version="1.0" encoding="utf-8"?>
<sst xmlns="http://schemas.openxmlformats.org/spreadsheetml/2006/main" count="291" uniqueCount="141">
  <si>
    <t>作業分類</t>
  </si>
  <si>
    <t>必要な付加的性能</t>
  </si>
  <si>
    <t>作業大分類</t>
  </si>
  <si>
    <t>作業中分類</t>
  </si>
  <si>
    <t>作業小分類</t>
  </si>
  <si>
    <t>作業細分類</t>
  </si>
  <si>
    <t>先芯有</t>
  </si>
  <si>
    <t>その他性能</t>
  </si>
  <si>
    <t>コメント</t>
  </si>
  <si>
    <t>×</t>
  </si>
  <si>
    <t>現場に行く場合履き替え推奨</t>
  </si>
  <si>
    <t>個別作業で判定</t>
  </si>
  <si>
    <t>○</t>
  </si>
  <si>
    <t>大分類</t>
    <rPh sb="0" eb="3">
      <t>ダイブンルイ</t>
    </rPh>
    <phoneticPr fontId="4"/>
  </si>
  <si>
    <t>細分類</t>
    <rPh sb="0" eb="1">
      <t>サイ</t>
    </rPh>
    <rPh sb="1" eb="3">
      <t>ブンルイ</t>
    </rPh>
    <phoneticPr fontId="1"/>
  </si>
  <si>
    <t>現場作業がない前提で全て×</t>
  </si>
  <si>
    <t>耐踏抜き性</t>
    <rPh sb="0" eb="1">
      <t>タイ</t>
    </rPh>
    <rPh sb="4" eb="5">
      <t>セイ</t>
    </rPh>
    <phoneticPr fontId="1"/>
  </si>
  <si>
    <t>耐滑性</t>
    <rPh sb="2" eb="3">
      <t>セイ</t>
    </rPh>
    <phoneticPr fontId="1"/>
  </si>
  <si>
    <t>耐水性</t>
    <rPh sb="2" eb="3">
      <t>セイ</t>
    </rPh>
    <phoneticPr fontId="1"/>
  </si>
  <si>
    <t>『A 農業，林業』の分類一覧</t>
    <rPh sb="3" eb="5">
      <t>ノウギョウ</t>
    </rPh>
    <rPh sb="6" eb="8">
      <t>リンギョウ</t>
    </rPh>
    <rPh sb="10" eb="12">
      <t>ブンルイ</t>
    </rPh>
    <rPh sb="12" eb="14">
      <t>イチラン</t>
    </rPh>
    <phoneticPr fontId="1"/>
  </si>
  <si>
    <t>A 農業，林業</t>
    <rPh sb="2" eb="4">
      <t>ノウギョウ</t>
    </rPh>
    <rPh sb="5" eb="7">
      <t>リンギョウ</t>
    </rPh>
    <phoneticPr fontId="1"/>
  </si>
  <si>
    <t>A 農業，林業における必要性能一覧表</t>
    <rPh sb="2" eb="4">
      <t>ノウギョウ</t>
    </rPh>
    <rPh sb="5" eb="7">
      <t>リンギョウ</t>
    </rPh>
    <rPh sb="11" eb="18">
      <t>ヒツヨウセイノウイチランヒョウ</t>
    </rPh>
    <phoneticPr fontId="1"/>
  </si>
  <si>
    <t>01 農業</t>
  </si>
  <si>
    <t>010 管理、補助的経済活動を行う事業所</t>
  </si>
  <si>
    <t>0100 主として管理事務を行う本社等</t>
  </si>
  <si>
    <t>011 耕種農業</t>
  </si>
  <si>
    <t>0111 米作農業</t>
  </si>
  <si>
    <t>0112 米作以外の穀作農業</t>
  </si>
  <si>
    <t>耕作機械使用の場合もあるため、先芯○、散水は自動化が進んでいるが、水がかかる場合があるため、耐水性○とした</t>
  </si>
  <si>
    <t>0113 野菜作農業(きのこ類の栽培を含む)</t>
  </si>
  <si>
    <t>0114 果樹作農業</t>
  </si>
  <si>
    <t>0115 花き作農業</t>
  </si>
  <si>
    <t>0116 工芸農作物農業</t>
  </si>
  <si>
    <t>0117 ばれいしょ・かんしょ作農業</t>
  </si>
  <si>
    <t>0119 その他の耕種農業</t>
  </si>
  <si>
    <t>012 畜産農業</t>
  </si>
  <si>
    <t>0121 酪農業</t>
  </si>
  <si>
    <t>靴の甲被、表底材はゴム推奨</t>
  </si>
  <si>
    <t>0122 肉用牛生産業</t>
  </si>
  <si>
    <t>0123 養豚業</t>
  </si>
  <si>
    <t>0124 養鶏業</t>
  </si>
  <si>
    <t>長靴を推奨</t>
  </si>
  <si>
    <t>放血、清掃作業あり、耐水性○</t>
  </si>
  <si>
    <t>0125 畜産類似業</t>
  </si>
  <si>
    <t>0126 養蚕農業</t>
  </si>
  <si>
    <t>主に室内作業</t>
  </si>
  <si>
    <t>0129 その他の畜産農業</t>
  </si>
  <si>
    <t>0131 穀作サービス業</t>
  </si>
  <si>
    <t>0132 野菜作・果樹作サービス業</t>
  </si>
  <si>
    <t>0133 穀作、野菜作、果樹作以外の耕種サービス業</t>
  </si>
  <si>
    <t>014 園芸サービス業</t>
  </si>
  <si>
    <t>0141 園芸サービス業</t>
  </si>
  <si>
    <t>築庭、果樹、庭園の手入れなどがあり、先芯○、耐滑性○、耐水性○</t>
  </si>
  <si>
    <t>A 農業、林業</t>
  </si>
  <si>
    <t>泥詰まり防止
長靴(注)を推奨</t>
    <phoneticPr fontId="1"/>
  </si>
  <si>
    <t>米作は耕作機械使用のため、先芯○、耐水性○
(注)　長靴を推奨するが、水田では脱げやすいことから、「田植え足袋」を着用する場合があるようだ。しかし、つま先防護の観点から先芯を装着した安全靴が望ましい</t>
    <rPh sb="19" eb="20">
      <t>セイ</t>
    </rPh>
    <phoneticPr fontId="1"/>
  </si>
  <si>
    <t>長靴推奨
運搬時は先芯○</t>
    <phoneticPr fontId="1"/>
  </si>
  <si>
    <t>足元踏まれるため先芯○
糞尿の処理あり、耐滑性○、耐水性○</t>
    <phoneticPr fontId="1"/>
  </si>
  <si>
    <t>穀作は耕作機械使用のため、先芯○、耐水性○
米作の請負いは耐水性○</t>
    <rPh sb="0" eb="1">
      <t>コク</t>
    </rPh>
    <phoneticPr fontId="1"/>
  </si>
  <si>
    <t>足元踏まれるため先芯○
糞尿の処理あり、耐滑性○、耐水性○
養鶏は、先芯×、耐滑×
養蚕は、先芯×、耐滑×、耐水×</t>
    <phoneticPr fontId="1"/>
  </si>
  <si>
    <t>長靴を推奨
靴のフィット性要</t>
    <phoneticPr fontId="1"/>
  </si>
  <si>
    <t>耕種農業，畜産農業（養きん，養ほう，養蚕を含む）及び農業に直接関係するサービス業務を行う事業をいう
請負で築庭，庭園樹の植樹，庭園・花壇の手入れなどを行う事業所も本分類に含まれる。</t>
    <phoneticPr fontId="1"/>
  </si>
  <si>
    <t>主として農業の事業所を統括する本社等として，自企業の経営を推進するための組織全体の管理統括業務，人事・人材育成，総務，財務・経理，企画，広報・宣伝，生産・プロジェクト管理，支社・支店等の管理，出荷・販売等の現業以外の業務を行う事業所をい</t>
    <phoneticPr fontId="1"/>
  </si>
  <si>
    <t>主として農業における活動を促進するため，同一企業の他事業所に対して，輸送，清掃，修理・整備，保安等の支援業務を行う事業所をいう</t>
    <phoneticPr fontId="1"/>
  </si>
  <si>
    <t>小分類（リンク用）</t>
    <rPh sb="0" eb="3">
      <t>ショウブンルイ</t>
    </rPh>
    <rPh sb="7" eb="8">
      <t>ヨウ</t>
    </rPh>
    <phoneticPr fontId="4"/>
  </si>
  <si>
    <t>細分類（リンク用）</t>
    <rPh sb="0" eb="1">
      <t>サイ</t>
    </rPh>
    <rPh sb="1" eb="3">
      <t>ブンルイ</t>
    </rPh>
    <rPh sb="7" eb="8">
      <t>ヨウ</t>
    </rPh>
    <phoneticPr fontId="1"/>
  </si>
  <si>
    <t>米を生産する農業</t>
    <phoneticPr fontId="1"/>
  </si>
  <si>
    <t>麦類（大麦、小麦）、雑穀（ひえ、あわ）、その他豆類の生産する事業をいう</t>
    <rPh sb="30" eb="32">
      <t>ジギョウ</t>
    </rPh>
    <phoneticPr fontId="1"/>
  </si>
  <si>
    <t>土地を耕して農作物を育てる事業をいう</t>
    <rPh sb="13" eb="15">
      <t>ジギョウ</t>
    </rPh>
    <phoneticPr fontId="1"/>
  </si>
  <si>
    <t>果樹を生産する事業をいう</t>
    <rPh sb="7" eb="9">
      <t>ジギョウ</t>
    </rPh>
    <phoneticPr fontId="1"/>
  </si>
  <si>
    <t>野菜を生産する事業で、きのこ類の栽培も含まれる</t>
    <rPh sb="7" eb="9">
      <t>ジギョウ</t>
    </rPh>
    <phoneticPr fontId="1"/>
  </si>
  <si>
    <t>切り花などに用いられる観賞用植物などを生産する事業で、切り花、球根、芝、植木、盆栽などがある</t>
    <rPh sb="23" eb="25">
      <t>ジギョウ</t>
    </rPh>
    <phoneticPr fontId="1"/>
  </si>
  <si>
    <t>食用油になる菜種や調味料になるさとうきびなどのように加工品の原料となる農産物を生産する事業をいう</t>
    <rPh sb="43" eb="45">
      <t>ジギョウ</t>
    </rPh>
    <phoneticPr fontId="1"/>
  </si>
  <si>
    <t>ばれいしょ(じゃがいも)、かんしょ(さつまいも)を生産する事業をいう</t>
    <rPh sb="29" eb="31">
      <t>ジギョウ</t>
    </rPh>
    <phoneticPr fontId="1"/>
  </si>
  <si>
    <t>主として飼肥料作物，採種用作物など他に分類されない作物を栽培し，出荷する事業所をいう
飼肥料作物とは，飼料や肥料とする目的で栽培されている牧草等をいい，採種用作物とは，種苗（林業用の種苗を除く）を得る目的で栽培されている植物をいう</t>
    <phoneticPr fontId="1"/>
  </si>
  <si>
    <t>酪農業、肉用牛生産業、養豚業、養鶏業などに分けられ、家畜動物を飼育して肉や乳、卵などを生産し、養蜂業や養蚕農業も含まれる</t>
    <phoneticPr fontId="1"/>
  </si>
  <si>
    <t>乳牛を育て、生乳や乳製品(バターやチーズなど)を生産する事業をいう</t>
    <rPh sb="28" eb="30">
      <t>ジギョウ</t>
    </rPh>
    <phoneticPr fontId="1"/>
  </si>
  <si>
    <t>肉用牛を育て、食用の牛肉を生産する事業で、肉用牛を繁殖して子牛を販売する農家と買ってきた子牛を大きくなるまで育てて牛肉を生産する農家に分かれている</t>
    <rPh sb="17" eb="19">
      <t>ジギョウ</t>
    </rPh>
    <phoneticPr fontId="1"/>
  </si>
  <si>
    <t>豚を育てて、食用の豚肉を生産する事業をいう</t>
    <rPh sb="16" eb="18">
      <t>ジギョウ</t>
    </rPh>
    <phoneticPr fontId="1"/>
  </si>
  <si>
    <t>鶏を育てて、食用の肉や卵を生産する事業をいう</t>
    <rPh sb="17" eb="19">
      <t>ジギョウ</t>
    </rPh>
    <phoneticPr fontId="1"/>
  </si>
  <si>
    <t>食用ではないものの、動物や昆虫を飼育する事業で、養蜂業も含まれる</t>
    <rPh sb="20" eb="22">
      <t>ジギョウ</t>
    </rPh>
    <phoneticPr fontId="1"/>
  </si>
  <si>
    <t>カイコガのまゆ(生糸)、カイコガの卵を生産する事業をいう</t>
    <rPh sb="23" eb="25">
      <t>ジギョウ</t>
    </rPh>
    <phoneticPr fontId="1"/>
  </si>
  <si>
    <t>穀作サービス業、野菜作・果樹作サービス業、畜産サービス業などに分けられ、農業の様々な活動の助けとなるサービスを行う事業をいう</t>
    <rPh sb="57" eb="59">
      <t>ジギョウ</t>
    </rPh>
    <phoneticPr fontId="1"/>
  </si>
  <si>
    <t>穀作農業において、栽培から出荷までの作業の一部を、穀作サービス業者が農家に代わって行い、農産物の苗の育成・植え付けを行ったり、田畑を耕したりする他、害虫の予防や駆除、農産物の刈り取りや脱穀なども行う事業をいう</t>
    <rPh sb="99" eb="101">
      <t>ジギョウ</t>
    </rPh>
    <phoneticPr fontId="1"/>
  </si>
  <si>
    <t>野菜作・果樹作農業において、栽培から出荷までの作業の一部を、野菜作・果樹作サービス業者が農家に代わって行う事業をいう</t>
    <rPh sb="53" eb="55">
      <t>ジギョウ</t>
    </rPh>
    <phoneticPr fontId="1"/>
  </si>
  <si>
    <t>さとうきび作作業請負業、花き共同選別場などの事業をいう</t>
    <rPh sb="22" eb="24">
      <t>ジギョウ</t>
    </rPh>
    <phoneticPr fontId="1"/>
  </si>
  <si>
    <t>畜産農業において、家畜の飼育にまつわる様々な作業を畜産サービス業者が農家に代わって行い、家畜の種付けや育成の他、家畜を農家に貸し付けたり、飼育の管理を行ったりもする事業をいう</t>
    <rPh sb="82" eb="84">
      <t>ジギョウ</t>
    </rPh>
    <phoneticPr fontId="1"/>
  </si>
  <si>
    <t>庭園や園芸にまつわるサービスを行い、庭園を造る造園業や、庭木や樹木を植えたり、庭園や花壇の手入れを行ったりする植木業などの事業をいう</t>
    <rPh sb="61" eb="63">
      <t>ジギョウ</t>
    </rPh>
    <phoneticPr fontId="1"/>
  </si>
  <si>
    <t>02 林業</t>
  </si>
  <si>
    <t>020 管理、補助的経済活動を行う事業所</t>
  </si>
  <si>
    <t>0200 主として管理事務を行う本社等</t>
  </si>
  <si>
    <t>021 育林業</t>
  </si>
  <si>
    <t>0211 育林業</t>
  </si>
  <si>
    <t>耐切創性必要</t>
  </si>
  <si>
    <t>木材乗り時はスパイク靴推奨</t>
  </si>
  <si>
    <t>022 素材生産業</t>
  </si>
  <si>
    <t>0221 素材生産業</t>
  </si>
  <si>
    <t>0231 製薪炭業</t>
  </si>
  <si>
    <t>薪生産時は耐踏抜き性○</t>
  </si>
  <si>
    <t>樹液、樹皮の採取がメインであるが、山作業のため先芯○</t>
  </si>
  <si>
    <t>024 林業サービス業</t>
  </si>
  <si>
    <t>0241 育林サービス業</t>
  </si>
  <si>
    <t>0249 その他の林業サービス業</t>
  </si>
  <si>
    <t>029 その他の林業</t>
  </si>
  <si>
    <t>狩猟業などを含む、狩猟時は耐滑性○</t>
    <phoneticPr fontId="1"/>
  </si>
  <si>
    <t>0299 その他の林業</t>
    <rPh sb="7" eb="8">
      <t>タ</t>
    </rPh>
    <rPh sb="9" eb="11">
      <t>リンギョウ</t>
    </rPh>
    <phoneticPr fontId="1"/>
  </si>
  <si>
    <t>山林用苗木の育成・植栽，林木の保育・保護，林木からの素材生産，薪及び木炭の製造，樹脂，樹皮，その他の林産物の採集及び林業に直接関係するサービス業務並びに野生動物の狩猟などを行う事業をいう。
昆虫類，へびなどの採捕を行う事業も本分類に含まれる。</t>
    <phoneticPr fontId="1"/>
  </si>
  <si>
    <t>耕種農業，畜産農業（養きん，養ほう，養蚕を含む）及び農業に直接関係するサービス業務並びに林業及び林業に直接関係するサービス業務を行う事業をいう
なお，植木の刈り込みのような園芸サービスを提供する事業所及び昆虫類，へびなどの採捕を行う事業も本分類に含まれる</t>
    <phoneticPr fontId="1"/>
  </si>
  <si>
    <t>主として林業の事業所を統括する本社等として，自企業の経営を推進するための組織全体の管理統括業務，人事・人材育成，総務，財務・経理，企画，広報・宣伝，生産・プロジェクト管理，支社・支店等の管理，出荷・販売等の現業以外の業務を行う事業所をいう</t>
    <phoneticPr fontId="1"/>
  </si>
  <si>
    <t>主として林業における活動を促進するため，同一企業の他事業所に対して，輸送，清掃，修理・整備，保安等の支援業務を行う事業所をいう</t>
    <phoneticPr fontId="1"/>
  </si>
  <si>
    <t>伐採した樹木から薪や木炭を作ったり、森林できのこや山菜、松やに、うるしなどを採取したりする事業をいう</t>
    <rPh sb="45" eb="47">
      <t>ジギョウ</t>
    </rPh>
    <phoneticPr fontId="1"/>
  </si>
  <si>
    <t>林で樹木育成や保護、植樹などを行う事業をいう</t>
    <rPh sb="17" eb="19">
      <t>ジギョウ</t>
    </rPh>
    <phoneticPr fontId="1"/>
  </si>
  <si>
    <t>直営による薪の切出し製造を行なったり、木炭を製造する事業をいう</t>
    <rPh sb="26" eb="28">
      <t>ジギョウ</t>
    </rPh>
    <phoneticPr fontId="1"/>
  </si>
  <si>
    <t>松やに採取業、うるし採取業、うるしかき業、松根油採取業、杉皮採取業、しゅろ皮はぎ業、天然きのこ採取業、野草採取業などの事業をいう</t>
    <rPh sb="59" eb="61">
      <t>ジギョウ</t>
    </rPh>
    <phoneticPr fontId="1"/>
  </si>
  <si>
    <t>育林以外の林業作業の一部を、その他の林業サービス業者が林業業者に代わって行う事業をいう</t>
    <rPh sb="38" eb="40">
      <t>ジギョウ</t>
    </rPh>
    <phoneticPr fontId="1"/>
  </si>
  <si>
    <t>毛皮用、食用のための鳥獣の捕獲などの事業をいう</t>
    <rPh sb="18" eb="20">
      <t>ジギョウ</t>
    </rPh>
    <phoneticPr fontId="1"/>
  </si>
  <si>
    <t>小分類</t>
    <rPh sb="0" eb="1">
      <t>ショウ</t>
    </rPh>
    <rPh sb="1" eb="3">
      <t>ブンルイ</t>
    </rPh>
    <phoneticPr fontId="1"/>
  </si>
  <si>
    <t>0109 その他の管理、補助的経済活動を行う事業所</t>
    <rPh sb="22" eb="25">
      <t>ジギョウショ</t>
    </rPh>
    <phoneticPr fontId="1"/>
  </si>
  <si>
    <t>013 農業サービス業（園芸サービス業を除く）</t>
  </si>
  <si>
    <t>013 農業サービス業（園芸サービス業を除く）</t>
    <phoneticPr fontId="1"/>
  </si>
  <si>
    <t>0134 畜産サービス業（獣医業を除く）</t>
    <phoneticPr fontId="1"/>
  </si>
  <si>
    <t>馬(馬肉)、めん羊(羊毛)、うずら・あひる・七面鳥(肉・卵)などを生産する事業をいう</t>
    <rPh sb="37" eb="39">
      <t>ジギョウ</t>
    </rPh>
    <phoneticPr fontId="1"/>
  </si>
  <si>
    <t>0209 その他の管理、補助的経済活動を行う事業所</t>
    <rPh sb="22" eb="25">
      <t>ジギョウショ</t>
    </rPh>
    <phoneticPr fontId="1"/>
  </si>
  <si>
    <t>輸送、清掃、修理・整備、保安作業は先芯○　
清掃では耐滑性〇、耐水性○</t>
    <rPh sb="0" eb="2">
      <t>ユソウ</t>
    </rPh>
    <phoneticPr fontId="1"/>
  </si>
  <si>
    <t>0239 その他の特用林産物生産業(きのこ類の栽培を除く)</t>
  </si>
  <si>
    <t>0239 その他の特用林産物生産業(きのこ類の栽培を除く)</t>
    <phoneticPr fontId="1"/>
  </si>
  <si>
    <t>023 特用林産物生産業(きのこ類の栽培を除く)</t>
  </si>
  <si>
    <t>023 特用林産物生産業(きのこ類の栽培を除く)</t>
    <phoneticPr fontId="1"/>
  </si>
  <si>
    <t>木材乗り時はスパイク靴推奨
雨や湿気、ぬかるみ対策としては耐水性〇</t>
    <phoneticPr fontId="1"/>
  </si>
  <si>
    <t>炭窯作業は表底の耐高熱接触性○</t>
    <rPh sb="5" eb="7">
      <t>オモテゾコ</t>
    </rPh>
    <phoneticPr fontId="1"/>
  </si>
  <si>
    <t>雨や湿気、ぬかるみ対策としては耐水性〇</t>
    <phoneticPr fontId="1"/>
  </si>
  <si>
    <t>0243 山林種苗生産サービス業</t>
  </si>
  <si>
    <t>0242 素材生産サービス業</t>
  </si>
  <si>
    <t>炭窯作業は表底のの耐高熱接触性○</t>
    <rPh sb="5" eb="7">
      <t>オモテゾコ</t>
    </rPh>
    <phoneticPr fontId="1"/>
  </si>
  <si>
    <t>森林から木材などの素材を切り出し、加工・利用できる状態にして供給する事業をいう</t>
    <phoneticPr fontId="1"/>
  </si>
  <si>
    <t>森林所有者や林業経営者の代わりに、森林の整備・管理・木材生産などを請け負って行う事業をいう</t>
    <rPh sb="40" eb="42">
      <t>ジギョウ</t>
    </rPh>
    <phoneticPr fontId="1"/>
  </si>
  <si>
    <t>森林所有者や森林組合などから依頼を受けて、木材の伐採・搬出・出荷を代行する事業をいう</t>
    <rPh sb="37" eb="39">
      <t>ジギョウ</t>
    </rPh>
    <phoneticPr fontId="1"/>
  </si>
  <si>
    <t>森林の造成や植林に使用される苗木を育て、生産・供給するサービスを行う事業をいう</t>
    <rPh sb="34" eb="36">
      <t>ジギョウ</t>
    </rPh>
    <phoneticPr fontId="1"/>
  </si>
  <si>
    <t>中分類（リンク用）</t>
    <rPh sb="0" eb="3">
      <t>チュウブンルイ</t>
    </rPh>
    <rPh sb="7" eb="8">
      <t>ヨウ</t>
    </rPh>
    <phoneticPr fontId="4"/>
  </si>
  <si>
    <t>中分類</t>
    <rPh sb="0" eb="3">
      <t>チュウブンルイ</t>
    </rPh>
    <phoneticPr fontId="1"/>
  </si>
  <si>
    <t>事業所概要</t>
    <rPh sb="0" eb="3">
      <t>ジギョウショ</t>
    </rPh>
    <rPh sb="3" eb="5">
      <t>ガイヨウ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</si>
</sst>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明朝"/>
      <family val="1"/>
      <charset val="128"/>
    </font>
    <font>
      <sz val="6"/>
      <name val="ＭＳ 明朝"/>
      <family val="1"/>
      <charset val="128"/>
    </font>
    <font>
      <sz val="9"/>
      <name val="ＭＳ 明朝"/>
      <family val="1"/>
      <charset val="128"/>
    </font>
    <font>
      <u/>
      <sz val="11"/>
      <color theme="10"/>
      <name val="游ゴシック"/>
      <family val="2"/>
      <charset val="128"/>
      <scheme val="minor"/>
    </font>
    <font>
      <sz val="10"/>
      <name val="UD Digi Kyokasho NP-R"/>
      <family val="1"/>
      <charset val="128"/>
    </font>
    <font>
      <sz val="10"/>
      <color theme="0"/>
      <name val="UD Digi Kyokasho NP-R"/>
      <family val="1"/>
      <charset val="128"/>
    </font>
    <font>
      <sz val="10"/>
      <color theme="1"/>
      <name val="UD Digi Kyokasho NK-R"/>
      <family val="1"/>
      <charset val="128"/>
    </font>
    <font>
      <b/>
      <sz val="12"/>
      <color theme="1"/>
      <name val="UD Digi Kyokasho NK-R"/>
      <family val="1"/>
      <charset val="128"/>
    </font>
    <font>
      <sz val="14"/>
      <name val="UD Digi Kyokasho NP-R"/>
      <family val="1"/>
      <charset val="128"/>
    </font>
    <font>
      <sz val="9"/>
      <color theme="1"/>
      <name val="UD Digi Kyokasho NK-R"/>
      <family val="1"/>
      <charset val="128"/>
    </font>
    <font>
      <sz val="16"/>
      <color theme="1"/>
      <name val="UD Digi Kyokasho NK-R"/>
      <family val="1"/>
      <charset val="128"/>
    </font>
    <font>
      <b/>
      <sz val="1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7" tint="-0.249977111117893"/>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5">
    <xf numFmtId="0" fontId="0" fillId="0" borderId="0">
      <alignment vertical="center"/>
    </xf>
    <xf numFmtId="0" fontId="2" fillId="0" borderId="0"/>
    <xf numFmtId="0" fontId="3" fillId="0" borderId="0"/>
    <xf numFmtId="0" fontId="5" fillId="0" borderId="0"/>
    <xf numFmtId="0" fontId="6" fillId="0" borderId="0" applyNumberFormat="0" applyFill="0" applyBorder="0" applyAlignment="0" applyProtection="0">
      <alignment vertical="center"/>
    </xf>
  </cellStyleXfs>
  <cellXfs count="38">
    <xf numFmtId="0" fontId="0" fillId="0" borderId="0" xfId="0">
      <alignment vertical="center"/>
    </xf>
    <xf numFmtId="0" fontId="7" fillId="0" borderId="0" xfId="1" applyFont="1" applyAlignment="1">
      <alignment vertical="top"/>
    </xf>
    <xf numFmtId="0" fontId="7" fillId="2" borderId="0" xfId="1" applyFont="1" applyFill="1" applyAlignment="1">
      <alignment horizontal="left" vertical="center"/>
    </xf>
    <xf numFmtId="0" fontId="7" fillId="2" borderId="0" xfId="1" applyFont="1" applyFill="1" applyAlignment="1">
      <alignment horizontal="left" vertical="center" wrapText="1"/>
    </xf>
    <xf numFmtId="0" fontId="7" fillId="2" borderId="0" xfId="1" applyFont="1" applyFill="1" applyAlignment="1">
      <alignment vertical="center"/>
    </xf>
    <xf numFmtId="0" fontId="8" fillId="3" borderId="0" xfId="2" applyFont="1" applyFill="1" applyAlignment="1">
      <alignment horizontal="center" vertical="center"/>
    </xf>
    <xf numFmtId="0" fontId="8" fillId="3" borderId="0" xfId="2" applyFont="1" applyFill="1" applyAlignment="1">
      <alignment horizontal="center" vertical="center" wrapText="1"/>
    </xf>
    <xf numFmtId="0" fontId="7" fillId="0" borderId="0" xfId="2" applyFont="1" applyAlignment="1">
      <alignment vertical="center"/>
    </xf>
    <xf numFmtId="0" fontId="7" fillId="0" borderId="0" xfId="1" applyFont="1" applyAlignment="1">
      <alignment vertical="center"/>
    </xf>
    <xf numFmtId="0" fontId="7" fillId="0" borderId="0" xfId="1" applyFont="1" applyAlignment="1">
      <alignment vertical="center" wrapText="1"/>
    </xf>
    <xf numFmtId="0" fontId="7" fillId="0" borderId="0" xfId="1" quotePrefix="1" applyFont="1" applyAlignment="1">
      <alignment vertical="center"/>
    </xf>
    <xf numFmtId="0" fontId="7" fillId="0" borderId="0" xfId="1" quotePrefix="1" applyFont="1" applyAlignment="1">
      <alignment vertical="center" wrapText="1"/>
    </xf>
    <xf numFmtId="0" fontId="7" fillId="2" borderId="0" xfId="1" applyFont="1" applyFill="1" applyAlignment="1">
      <alignment horizontal="left" vertical="top"/>
    </xf>
    <xf numFmtId="0" fontId="8" fillId="3" borderId="0" xfId="2" applyFont="1" applyFill="1" applyAlignment="1">
      <alignment horizontal="center" vertical="top"/>
    </xf>
    <xf numFmtId="0" fontId="7" fillId="2" borderId="0" xfId="1" applyFont="1" applyFill="1" applyAlignment="1">
      <alignment vertical="top"/>
    </xf>
    <xf numFmtId="0" fontId="8" fillId="3" borderId="1" xfId="2" applyFont="1" applyFill="1" applyBorder="1" applyAlignment="1">
      <alignment horizontal="center" vertical="top"/>
    </xf>
    <xf numFmtId="0" fontId="7" fillId="0" borderId="0" xfId="1" applyFont="1" applyAlignment="1">
      <alignment vertical="top" wrapText="1"/>
    </xf>
    <xf numFmtId="0" fontId="9" fillId="0" borderId="0" xfId="0" applyFont="1">
      <alignment vertical="center"/>
    </xf>
    <xf numFmtId="0" fontId="10" fillId="0" borderId="2" xfId="0" applyFont="1" applyBorder="1" applyAlignment="1">
      <alignment horizontal="center" vertical="center" wrapText="1"/>
    </xf>
    <xf numFmtId="49" fontId="11" fillId="2" borderId="0" xfId="1" applyNumberFormat="1" applyFont="1" applyFill="1" applyAlignment="1">
      <alignment horizontal="left" vertical="center"/>
    </xf>
    <xf numFmtId="0" fontId="12" fillId="0" borderId="2" xfId="0" applyFont="1" applyBorder="1" applyAlignment="1">
      <alignment horizontal="justify" vertical="top" wrapText="1"/>
    </xf>
    <xf numFmtId="0" fontId="12" fillId="0" borderId="2" xfId="0" applyFont="1" applyBorder="1" applyAlignment="1">
      <alignment horizontal="left" vertical="top" wrapText="1"/>
    </xf>
    <xf numFmtId="0" fontId="8" fillId="3" borderId="1" xfId="2" applyFont="1" applyFill="1" applyBorder="1" applyAlignment="1">
      <alignment horizontal="center" vertical="center"/>
    </xf>
    <xf numFmtId="0" fontId="14" fillId="0" borderId="0" xfId="4" applyFont="1">
      <alignment vertical="center"/>
    </xf>
    <xf numFmtId="0" fontId="9" fillId="0" borderId="3" xfId="0" applyFont="1" applyBorder="1" applyAlignment="1">
      <alignment horizontal="center" vertical="center" wrapText="1"/>
    </xf>
    <xf numFmtId="0" fontId="7" fillId="0" borderId="0" xfId="1" quotePrefix="1" applyFont="1" applyAlignment="1">
      <alignment vertical="top"/>
    </xf>
    <xf numFmtId="0" fontId="12" fillId="0" borderId="2" xfId="0" applyFont="1" applyBorder="1" applyAlignment="1">
      <alignment horizontal="left" vertical="top" wrapText="1"/>
    </xf>
    <xf numFmtId="0" fontId="12" fillId="0" borderId="2" xfId="0" applyFont="1" applyBorder="1" applyAlignment="1">
      <alignment horizontal="justify" vertical="top" wrapText="1"/>
    </xf>
    <xf numFmtId="0" fontId="10" fillId="0" borderId="2" xfId="0" applyFont="1" applyBorder="1" applyAlignment="1">
      <alignment horizontal="center" vertical="center"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0" fontId="12" fillId="0" borderId="2" xfId="0" applyFont="1" applyBorder="1" applyAlignment="1">
      <alignment horizontal="justify" vertical="center" wrapText="1"/>
    </xf>
    <xf numFmtId="0" fontId="12" fillId="0" borderId="3" xfId="0" applyFont="1" applyBorder="1" applyAlignment="1">
      <alignment horizontal="justify" vertical="top" wrapText="1"/>
    </xf>
    <xf numFmtId="0" fontId="10" fillId="0" borderId="3" xfId="0" applyFont="1" applyBorder="1" applyAlignment="1">
      <alignment horizontal="center" vertical="center"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3" fillId="0" borderId="5" xfId="0" applyFont="1" applyBorder="1" applyAlignment="1">
      <alignment horizontal="left" vertical="center" indent="1"/>
    </xf>
    <xf numFmtId="0" fontId="9" fillId="0" borderId="2" xfId="0" applyFont="1" applyBorder="1" applyAlignment="1">
      <alignment horizontal="center" vertical="center" wrapText="1"/>
    </xf>
  </cellXfs>
  <cellStyles count="5">
    <cellStyle name="ハイパーリンク" xfId="4" builtinId="8"/>
    <cellStyle name="標準" xfId="0" builtinId="0"/>
    <cellStyle name="標準 2" xfId="3" xr:uid="{66B8DCCB-2880-414A-8DF8-7E0CB2CDAEF1}"/>
    <cellStyle name="標準 2 3" xfId="1" xr:uid="{BFAD5C5A-C519-4540-9944-DEB4572F3DC7}"/>
    <cellStyle name="標準_新産業分類符号一覧(04.07再訂正)" xfId="2" xr:uid="{424FAD9B-D5FD-4196-9B85-20C592A99384}"/>
  </cellStyles>
  <dxfs count="11">
    <dxf>
      <fill>
        <patternFill>
          <bgColor theme="3" tint="0.749961851863155"/>
        </patternFill>
      </fill>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0"/>
        <name val="UD Digi Kyokasho NP-R"/>
        <family val="1"/>
        <charset val="128"/>
        <scheme val="none"/>
      </font>
      <fill>
        <patternFill patternType="solid">
          <fgColor indexed="64"/>
          <bgColor theme="7"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20998;&#39006;&#19968;&#35239;!A1"/></Relationships>
</file>

<file path=xl/drawings/drawing1.xml><?xml version="1.0" encoding="utf-8"?>
<xdr:wsDr xmlns:xdr="http://schemas.openxmlformats.org/drawingml/2006/spreadsheetDrawing" xmlns:a="http://schemas.openxmlformats.org/drawingml/2006/main">
  <xdr:twoCellAnchor>
    <xdr:from>
      <xdr:col>7</xdr:col>
      <xdr:colOff>152400</xdr:colOff>
      <xdr:row>0</xdr:row>
      <xdr:rowOff>68580</xdr:rowOff>
    </xdr:from>
    <xdr:to>
      <xdr:col>8</xdr:col>
      <xdr:colOff>819150</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6F80BE0F-D5A2-D9CE-ECE2-8CF8F5C9CC5C}"/>
            </a:ext>
          </a:extLst>
        </xdr:cNvPr>
        <xdr:cNvSpPr txBox="1"/>
      </xdr:nvSpPr>
      <xdr:spPr>
        <a:xfrm>
          <a:off x="8039100" y="68580"/>
          <a:ext cx="1485900" cy="274320"/>
        </a:xfrm>
        <a:prstGeom prst="rect">
          <a:avLst/>
        </a:prstGeom>
        <a:solidFill>
          <a:schemeClr val="bg1">
            <a:lumMod val="85000"/>
          </a:schemeClr>
        </a:solidFill>
        <a:ln w="9525" cmpd="sng">
          <a:solidFill>
            <a:schemeClr val="lt1">
              <a:shade val="50000"/>
            </a:schemeClr>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分類一覧へ戻る</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56B6B1-53B6-498A-9FE1-68D35F16DE2B}" name="テーブル13" displayName="テーブル13" ref="A2:H49" totalsRowShown="0" headerRowDxfId="10" dataDxfId="9" headerRowCellStyle="標準_新産業分類符号一覧(04.07再訂正)" dataCellStyle="標準 2 3">
  <autoFilter ref="A2:H49" xr:uid="{6F2975D3-F417-4033-A121-E93E4E17964F}"/>
  <tableColumns count="8">
    <tableColumn id="1" xr3:uid="{8B55C95F-CF4B-43A2-8370-A66E86D28B6A}" name="大分類" dataDxfId="8" dataCellStyle="標準 2 3"/>
    <tableColumn id="2" xr3:uid="{B6BAA3A4-EE09-4226-8504-FD30C9223BD9}" name="中分類（リンク用）" dataDxfId="7" dataCellStyle="標準 2 3"/>
    <tableColumn id="3" xr3:uid="{520E73D4-323A-4B1C-BDAF-C8F50B29182C}" name="中分類" dataDxfId="6" dataCellStyle="標準 2 3"/>
    <tableColumn id="6" xr3:uid="{CC753E42-2EF8-4051-9513-946B4D6E169D}" name="小分類（リンク用）" dataDxfId="5" dataCellStyle="標準 2 3"/>
    <tableColumn id="9" xr3:uid="{C4C83CD1-859A-4502-8375-47EA2F747E91}" name="小分類" dataDxfId="4" dataCellStyle="標準 2 3"/>
    <tableColumn id="7" xr3:uid="{F0785D6D-BE17-4524-95D8-A1D45CF8348A}" name="細分類（リンク用）" dataDxfId="3" dataCellStyle="標準 2 3"/>
    <tableColumn id="10" xr3:uid="{92052F60-B381-4114-8BAD-E24C98C17DAE}" name="細分類" dataDxfId="2" dataCellStyle="標準 2 3">
      <calculatedColumnFormula>IF(テーブル13[[#This Row],[細分類（リンク用）]]="","",IFERROR(HYPERLINK("#必要性能表!d" &amp; MATCH(F3,必要性能表!D:D,0),F3),""))</calculatedColumnFormula>
    </tableColumn>
    <tableColumn id="5" xr3:uid="{69BD92DD-0EA8-4300-8629-43F15A7B3D4F}" name="事業所概要" dataDxfId="1" dataCellStyle="標準 2 3"/>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2E190-A4EB-4288-8997-8A493DF359FF}">
  <sheetPr>
    <pageSetUpPr fitToPage="1"/>
  </sheetPr>
  <dimension ref="A1:I50"/>
  <sheetViews>
    <sheetView showGridLines="0" tabSelected="1" zoomScaleNormal="100" workbookViewId="0">
      <pane xSplit="1" ySplit="2" topLeftCell="C3" activePane="bottomRight" state="frozen"/>
      <selection pane="topRight"/>
      <selection pane="bottomLeft"/>
      <selection pane="bottomRight"/>
    </sheetView>
  </sheetViews>
  <sheetFormatPr defaultColWidth="9.59765625" defaultRowHeight="18" outlineLevelRow="1" outlineLevelCol="1" x14ac:dyDescent="0.45"/>
  <cols>
    <col min="1" max="1" width="11.69921875" style="8" bestFit="1" customWidth="1"/>
    <col min="2" max="2" width="23" style="8" hidden="1" customWidth="1"/>
    <col min="3" max="3" width="23" style="8" customWidth="1"/>
    <col min="4" max="4" width="40.3984375" style="9" hidden="1" customWidth="1"/>
    <col min="5" max="5" width="36.09765625" style="9" bestFit="1" customWidth="1"/>
    <col min="6" max="6" width="39" style="1" hidden="1" customWidth="1"/>
    <col min="7" max="7" width="44.69921875" style="8" hidden="1" customWidth="1" outlineLevel="1"/>
    <col min="8" max="8" width="86.3984375" style="1" customWidth="1" collapsed="1"/>
    <col min="10" max="16384" width="9.59765625" style="8"/>
  </cols>
  <sheetData>
    <row r="1" spans="1:9" s="4" customFormat="1" ht="28.8" customHeight="1" x14ac:dyDescent="0.45">
      <c r="A1" s="19" t="s">
        <v>19</v>
      </c>
      <c r="B1" s="2"/>
      <c r="C1" s="2"/>
      <c r="D1" s="3"/>
      <c r="E1" s="3"/>
      <c r="F1" s="12"/>
      <c r="H1" s="14"/>
    </row>
    <row r="2" spans="1:9" s="7" customFormat="1" ht="18" customHeight="1" x14ac:dyDescent="0.45">
      <c r="A2" s="5" t="s">
        <v>13</v>
      </c>
      <c r="B2" s="5" t="s">
        <v>138</v>
      </c>
      <c r="C2" s="5" t="s">
        <v>139</v>
      </c>
      <c r="D2" s="6" t="s">
        <v>64</v>
      </c>
      <c r="E2" s="6" t="s">
        <v>116</v>
      </c>
      <c r="F2" s="13" t="s">
        <v>65</v>
      </c>
      <c r="G2" s="22" t="s">
        <v>14</v>
      </c>
      <c r="H2" s="15" t="s">
        <v>140</v>
      </c>
    </row>
    <row r="3" spans="1:9" ht="55.2" x14ac:dyDescent="0.45">
      <c r="A3" s="8" t="s">
        <v>20</v>
      </c>
      <c r="C3" s="10" t="str">
        <f>IF(テーブル13[[#This Row],[中分類（リンク用）]]="","",IFERROR(HYPERLINK("#必要性能表!b" &amp; MATCH(B3,必要性能表!B:B,0),B3),""))</f>
        <v/>
      </c>
      <c r="G3" s="8" t="str">
        <f>IF(テーブル13[[#This Row],[細分類（リンク用）]]="","",IFERROR(HYPERLINK("#必要性能表!d" &amp; MATCH(F3,必要性能表!D:D,0),F3),""))</f>
        <v/>
      </c>
      <c r="H3" s="16" t="s">
        <v>107</v>
      </c>
      <c r="I3" s="8"/>
    </row>
    <row r="4" spans="1:9" ht="27.6" x14ac:dyDescent="0.45">
      <c r="A4" s="8" t="s">
        <v>20</v>
      </c>
      <c r="B4" s="10" t="s">
        <v>22</v>
      </c>
      <c r="C4" s="10" t="str">
        <f>IF(テーブル13[[#This Row],[中分類（リンク用）]]="","",IFERROR(HYPERLINK("#必要性能表!b" &amp; MATCH(B4,必要性能表!B:B,0),B4),""))</f>
        <v>01 農業</v>
      </c>
      <c r="G4" s="8" t="str">
        <f>IF(テーブル13[[#This Row],[細分類（リンク用）]]="","",IFERROR(HYPERLINK("#必要性能表!d" &amp; MATCH(F4,必要性能表!D:D,0),F4),""))</f>
        <v/>
      </c>
      <c r="H4" s="16" t="s">
        <v>61</v>
      </c>
      <c r="I4" s="8"/>
    </row>
    <row r="5" spans="1:9" ht="18" customHeight="1" x14ac:dyDescent="0.45">
      <c r="B5" s="10"/>
      <c r="C5" s="10" t="str">
        <f>IF(テーブル13[[#This Row],[中分類（リンク用）]]="","",IFERROR(HYPERLINK("#必要性能表!b" &amp; MATCH(B5,必要性能表!B:B,0),B5),""))</f>
        <v/>
      </c>
      <c r="D5" s="9" t="s">
        <v>23</v>
      </c>
      <c r="E5" s="9" t="str">
        <f>IF(テーブル13[[#This Row],[小分類（リンク用）]]="","",IFERROR(HYPERLINK("#必要性能表!c" &amp; MATCH(D5,必要性能表!C:C,0),D5),""))</f>
        <v>010 管理、補助的経済活動を行う事業所</v>
      </c>
      <c r="G5" s="8" t="str">
        <f>IF(テーブル13[[#This Row],[細分類（リンク用）]]="","",IFERROR(HYPERLINK("#必要性能表!d" &amp; MATCH(F5,必要性能表!D:D,0),F5),""))</f>
        <v/>
      </c>
      <c r="I5" s="8"/>
    </row>
    <row r="6" spans="1:9" ht="41.4" hidden="1" outlineLevel="1" x14ac:dyDescent="0.45">
      <c r="B6" s="10"/>
      <c r="C6" s="10" t="str">
        <f>IF(テーブル13[[#This Row],[中分類（リンク用）]]="","",IFERROR(HYPERLINK("#必要性能表!b" &amp; MATCH(B6,必要性能表!B:B,0),B6),""))</f>
        <v/>
      </c>
      <c r="D6" s="11"/>
      <c r="E6" s="9" t="str">
        <f>IF(テーブル13[[#This Row],[小分類（リンク用）]]="","",IFERROR(HYPERLINK("#必要性能表!c" &amp; MATCH(D6,必要性能表!C:C,0),D6),""))</f>
        <v/>
      </c>
      <c r="F6" s="1" t="s">
        <v>24</v>
      </c>
      <c r="G6" s="8" t="str">
        <f>IF(テーブル13[[#This Row],[細分類（リンク用）]]="","",IFERROR(HYPERLINK("#必要性能表!d" &amp; MATCH(F6,必要性能表!D:D,0),F6),""))</f>
        <v>0100 主として管理事務を行う本社等</v>
      </c>
      <c r="H6" s="16" t="s">
        <v>62</v>
      </c>
      <c r="I6" s="8"/>
    </row>
    <row r="7" spans="1:9" ht="27.6" hidden="1" outlineLevel="1" x14ac:dyDescent="0.45">
      <c r="C7" s="10" t="str">
        <f>IF(テーブル13[[#This Row],[中分類（リンク用）]]="","",IFERROR(HYPERLINK("#必要性能表!b" &amp; MATCH(B7,必要性能表!B:B,0),B7),""))</f>
        <v/>
      </c>
      <c r="E7" s="9" t="str">
        <f>IF(テーブル13[[#This Row],[小分類（リンク用）]]="","",IFERROR(HYPERLINK("#必要性能表!c" &amp; MATCH(D7,必要性能表!C:C,0),D7),""))</f>
        <v/>
      </c>
      <c r="F7" s="1" t="s">
        <v>117</v>
      </c>
      <c r="G7" s="8" t="str">
        <f>IF(テーブル13[[#This Row],[細分類（リンク用）]]="","",IFERROR(HYPERLINK("#必要性能表!d" &amp; MATCH(F7,必要性能表!D:D,0),F7),""))</f>
        <v>0109 その他の管理、補助的経済活動を行う事業所</v>
      </c>
      <c r="H7" s="16" t="s">
        <v>63</v>
      </c>
      <c r="I7" s="8"/>
    </row>
    <row r="8" spans="1:9" ht="18" customHeight="1" collapsed="1" x14ac:dyDescent="0.45">
      <c r="C8" s="10" t="str">
        <f>IF(テーブル13[[#This Row],[中分類（リンク用）]]="","",IFERROR(HYPERLINK("#必要性能表!b" &amp; MATCH(B8,必要性能表!B:B,0),B8),""))</f>
        <v/>
      </c>
      <c r="D8" s="11" t="s">
        <v>25</v>
      </c>
      <c r="E8" s="9" t="str">
        <f>IF(テーブル13[[#This Row],[小分類（リンク用）]]="","",IFERROR(HYPERLINK("#必要性能表!c" &amp; MATCH(D8,必要性能表!C:C,0),D8),""))</f>
        <v>011 耕種農業</v>
      </c>
      <c r="G8" s="8" t="str">
        <f>IF(テーブル13[[#This Row],[細分類（リンク用）]]="","",IFERROR(HYPERLINK("#必要性能表!d" &amp; MATCH(F8,必要性能表!D:D,0),F8),""))</f>
        <v/>
      </c>
      <c r="H8" s="16" t="s">
        <v>68</v>
      </c>
      <c r="I8" s="8"/>
    </row>
    <row r="9" spans="1:9" ht="18" hidden="1" customHeight="1" outlineLevel="1" x14ac:dyDescent="0.45">
      <c r="C9" s="10" t="str">
        <f>IF(テーブル13[[#This Row],[中分類（リンク用）]]="","",IFERROR(HYPERLINK("#必要性能表!b" &amp; MATCH(B9,必要性能表!B:B,0),B9),""))</f>
        <v/>
      </c>
      <c r="D9" s="11"/>
      <c r="E9" s="9" t="str">
        <f>IF(テーブル13[[#This Row],[小分類（リンク用）]]="","",IFERROR(HYPERLINK("#必要性能表!c" &amp; MATCH(D9,必要性能表!C:C,0),D9),""))</f>
        <v/>
      </c>
      <c r="F9" s="25" t="s">
        <v>26</v>
      </c>
      <c r="G9" s="8" t="str">
        <f>IF(テーブル13[[#This Row],[細分類（リンク用）]]="","",IFERROR(HYPERLINK("#必要性能表!d" &amp; MATCH(F9,必要性能表!D:D,0),F9),""))</f>
        <v>0111 米作農業</v>
      </c>
      <c r="H9" s="1" t="s">
        <v>66</v>
      </c>
      <c r="I9" s="8"/>
    </row>
    <row r="10" spans="1:9" ht="18" hidden="1" customHeight="1" outlineLevel="1" collapsed="1" x14ac:dyDescent="0.45">
      <c r="C10" s="10" t="str">
        <f>IF(テーブル13[[#This Row],[中分類（リンク用）]]="","",IFERROR(HYPERLINK("#必要性能表!b" &amp; MATCH(B10,必要性能表!B:B,0),B10),""))</f>
        <v/>
      </c>
      <c r="E10" s="9" t="str">
        <f>IF(テーブル13[[#This Row],[小分類（リンク用）]]="","",IFERROR(HYPERLINK("#必要性能表!c" &amp; MATCH(D10,必要性能表!C:C,0),D10),""))</f>
        <v/>
      </c>
      <c r="F10" s="25" t="s">
        <v>27</v>
      </c>
      <c r="G10" s="8" t="str">
        <f>IF(テーブル13[[#This Row],[細分類（リンク用）]]="","",IFERROR(HYPERLINK("#必要性能表!d" &amp; MATCH(F10,必要性能表!D:D,0),F10),""))</f>
        <v>0112 米作以外の穀作農業</v>
      </c>
      <c r="H10" s="1" t="s">
        <v>67</v>
      </c>
      <c r="I10" s="8"/>
    </row>
    <row r="11" spans="1:9" ht="18" hidden="1" customHeight="1" outlineLevel="1" x14ac:dyDescent="0.45">
      <c r="C11" s="10" t="str">
        <f>IF(テーブル13[[#This Row],[中分類（リンク用）]]="","",IFERROR(HYPERLINK("#必要性能表!b" &amp; MATCH(B11,必要性能表!B:B,0),B11),""))</f>
        <v/>
      </c>
      <c r="E11" s="9" t="str">
        <f>IF(テーブル13[[#This Row],[小分類（リンク用）]]="","",IFERROR(HYPERLINK("#必要性能表!c" &amp; MATCH(D11,必要性能表!C:C,0),D11),""))</f>
        <v/>
      </c>
      <c r="F11" s="1" t="s">
        <v>29</v>
      </c>
      <c r="G11" s="8" t="str">
        <f>IF(テーブル13[[#This Row],[細分類（リンク用）]]="","",IFERROR(HYPERLINK("#必要性能表!d" &amp; MATCH(F11,必要性能表!D:D,0),F11),""))</f>
        <v>0113 野菜作農業(きのこ類の栽培を含む)</v>
      </c>
      <c r="H11" s="1" t="s">
        <v>70</v>
      </c>
      <c r="I11" s="8"/>
    </row>
    <row r="12" spans="1:9" ht="18" hidden="1" customHeight="1" outlineLevel="1" x14ac:dyDescent="0.45">
      <c r="C12" s="10" t="str">
        <f>IF(テーブル13[[#This Row],[中分類（リンク用）]]="","",IFERROR(HYPERLINK("#必要性能表!b" &amp; MATCH(B12,必要性能表!B:B,0),B12),""))</f>
        <v/>
      </c>
      <c r="E12" s="9" t="str">
        <f>IF(テーブル13[[#This Row],[小分類（リンク用）]]="","",IFERROR(HYPERLINK("#必要性能表!c" &amp; MATCH(D12,必要性能表!C:C,0),D12),""))</f>
        <v/>
      </c>
      <c r="F12" s="1" t="s">
        <v>30</v>
      </c>
      <c r="G12" s="8" t="str">
        <f>IF(テーブル13[[#This Row],[細分類（リンク用）]]="","",IFERROR(HYPERLINK("#必要性能表!d" &amp; MATCH(F12,必要性能表!D:D,0),F12),""))</f>
        <v>0114 果樹作農業</v>
      </c>
      <c r="H12" s="1" t="s">
        <v>69</v>
      </c>
      <c r="I12" s="8"/>
    </row>
    <row r="13" spans="1:9" ht="18" hidden="1" customHeight="1" outlineLevel="1" x14ac:dyDescent="0.45">
      <c r="C13" s="10" t="str">
        <f>IF(テーブル13[[#This Row],[中分類（リンク用）]]="","",IFERROR(HYPERLINK("#必要性能表!b" &amp; MATCH(B13,必要性能表!B:B,0),B13),""))</f>
        <v/>
      </c>
      <c r="E13" s="9" t="str">
        <f>IF(テーブル13[[#This Row],[小分類（リンク用）]]="","",IFERROR(HYPERLINK("#必要性能表!c" &amp; MATCH(D13,必要性能表!C:C,0),D13),""))</f>
        <v/>
      </c>
      <c r="F13" s="1" t="s">
        <v>31</v>
      </c>
      <c r="G13" s="8" t="str">
        <f>IF(テーブル13[[#This Row],[細分類（リンク用）]]="","",IFERROR(HYPERLINK("#必要性能表!d" &amp; MATCH(F13,必要性能表!D:D,0),F13),""))</f>
        <v>0115 花き作農業</v>
      </c>
      <c r="H13" s="16" t="s">
        <v>71</v>
      </c>
      <c r="I13" s="8"/>
    </row>
    <row r="14" spans="1:9" ht="18" hidden="1" customHeight="1" outlineLevel="1" x14ac:dyDescent="0.45">
      <c r="C14" s="10" t="str">
        <f>IF(テーブル13[[#This Row],[中分類（リンク用）]]="","",IFERROR(HYPERLINK("#必要性能表!b" &amp; MATCH(B14,必要性能表!B:B,0),B14),""))</f>
        <v/>
      </c>
      <c r="E14" s="9" t="str">
        <f>IF(テーブル13[[#This Row],[小分類（リンク用）]]="","",IFERROR(HYPERLINK("#必要性能表!c" &amp; MATCH(D14,必要性能表!C:C,0),D14),""))</f>
        <v/>
      </c>
      <c r="F14" s="1" t="s">
        <v>32</v>
      </c>
      <c r="G14" s="8" t="str">
        <f>IF(テーブル13[[#This Row],[細分類（リンク用）]]="","",IFERROR(HYPERLINK("#必要性能表!d" &amp; MATCH(F14,必要性能表!D:D,0),F14),""))</f>
        <v>0116 工芸農作物農業</v>
      </c>
      <c r="H14" s="16" t="s">
        <v>72</v>
      </c>
      <c r="I14" s="8"/>
    </row>
    <row r="15" spans="1:9" ht="18" hidden="1" customHeight="1" outlineLevel="1" x14ac:dyDescent="0.45">
      <c r="C15" s="10" t="str">
        <f>IF(テーブル13[[#This Row],[中分類（リンク用）]]="","",IFERROR(HYPERLINK("#必要性能表!b" &amp; MATCH(B15,必要性能表!B:B,0),B15),""))</f>
        <v/>
      </c>
      <c r="E15" s="9" t="str">
        <f>IF(テーブル13[[#This Row],[小分類（リンク用）]]="","",IFERROR(HYPERLINK("#必要性能表!c" &amp; MATCH(D15,必要性能表!C:C,0),D15),""))</f>
        <v/>
      </c>
      <c r="F15" s="1" t="s">
        <v>33</v>
      </c>
      <c r="G15" s="8" t="str">
        <f>IF(テーブル13[[#This Row],[細分類（リンク用）]]="","",IFERROR(HYPERLINK("#必要性能表!d" &amp; MATCH(F15,必要性能表!D:D,0),F15),""))</f>
        <v>0117 ばれいしょ・かんしょ作農業</v>
      </c>
      <c r="H15" s="16" t="s">
        <v>73</v>
      </c>
      <c r="I15" s="8"/>
    </row>
    <row r="16" spans="1:9" ht="41.4" hidden="1" outlineLevel="1" collapsed="1" x14ac:dyDescent="0.45">
      <c r="C16" s="10" t="str">
        <f>IF(テーブル13[[#This Row],[中分類（リンク用）]]="","",IFERROR(HYPERLINK("#必要性能表!b" &amp; MATCH(B16,必要性能表!B:B,0),B16),""))</f>
        <v/>
      </c>
      <c r="E16" s="9" t="str">
        <f>IF(テーブル13[[#This Row],[小分類（リンク用）]]="","",IFERROR(HYPERLINK("#必要性能表!c" &amp; MATCH(D16,必要性能表!C:C,0),D16),""))</f>
        <v/>
      </c>
      <c r="F16" s="1" t="s">
        <v>34</v>
      </c>
      <c r="G16" s="8" t="str">
        <f>IF(テーブル13[[#This Row],[細分類（リンク用）]]="","",IFERROR(HYPERLINK("#必要性能表!d" &amp; MATCH(F16,必要性能表!D:D,0),F16),""))</f>
        <v>0119 その他の耕種農業</v>
      </c>
      <c r="H16" s="16" t="s">
        <v>74</v>
      </c>
      <c r="I16" s="8"/>
    </row>
    <row r="17" spans="1:9" ht="27.6" collapsed="1" x14ac:dyDescent="0.45">
      <c r="C17" s="10" t="str">
        <f>IF(テーブル13[[#This Row],[中分類（リンク用）]]="","",IFERROR(HYPERLINK("#必要性能表!b" &amp; MATCH(B17,必要性能表!B:B,0),B17),""))</f>
        <v/>
      </c>
      <c r="D17" s="9" t="s">
        <v>35</v>
      </c>
      <c r="E17" s="9" t="str">
        <f>IF(テーブル13[[#This Row],[小分類（リンク用）]]="","",IFERROR(HYPERLINK("#必要性能表!c" &amp; MATCH(D17,必要性能表!C:C,0),D17),""))</f>
        <v>012 畜産農業</v>
      </c>
      <c r="G17" s="8" t="str">
        <f>IF(テーブル13[[#This Row],[細分類（リンク用）]]="","",IFERROR(HYPERLINK("#必要性能表!d" &amp; MATCH(F17,必要性能表!D:D,0),F17),""))</f>
        <v/>
      </c>
      <c r="H17" s="16" t="s">
        <v>75</v>
      </c>
      <c r="I17" s="8"/>
    </row>
    <row r="18" spans="1:9" ht="18" hidden="1" customHeight="1" outlineLevel="1" x14ac:dyDescent="0.45">
      <c r="C18" s="10" t="str">
        <f>IF(テーブル13[[#This Row],[中分類（リンク用）]]="","",IFERROR(HYPERLINK("#必要性能表!b" &amp; MATCH(B18,必要性能表!B:B,0),B18),""))</f>
        <v/>
      </c>
      <c r="E18" s="9" t="str">
        <f>IF(テーブル13[[#This Row],[小分類（リンク用）]]="","",IFERROR(HYPERLINK("#必要性能表!c" &amp; MATCH(D18,必要性能表!C:C,0),D18),""))</f>
        <v/>
      </c>
      <c r="F18" s="1" t="s">
        <v>36</v>
      </c>
      <c r="G18" s="8" t="str">
        <f>IF(テーブル13[[#This Row],[細分類（リンク用）]]="","",IFERROR(HYPERLINK("#必要性能表!d" &amp; MATCH(F18,必要性能表!D:D,0),F18),""))</f>
        <v>0121 酪農業</v>
      </c>
      <c r="H18" s="1" t="s">
        <v>76</v>
      </c>
      <c r="I18" s="8"/>
    </row>
    <row r="19" spans="1:9" ht="27.6" hidden="1" outlineLevel="1" x14ac:dyDescent="0.45">
      <c r="C19" s="10" t="str">
        <f>IF(テーブル13[[#This Row],[中分類（リンク用）]]="","",IFERROR(HYPERLINK("#必要性能表!b" &amp; MATCH(B19,必要性能表!B:B,0),B19),""))</f>
        <v/>
      </c>
      <c r="E19" s="9" t="str">
        <f>IF(テーブル13[[#This Row],[小分類（リンク用）]]="","",IFERROR(HYPERLINK("#必要性能表!c" &amp; MATCH(D19,必要性能表!C:C,0),D19),""))</f>
        <v/>
      </c>
      <c r="F19" s="1" t="s">
        <v>38</v>
      </c>
      <c r="G19" s="8" t="str">
        <f>IF(テーブル13[[#This Row],[細分類（リンク用）]]="","",IFERROR(HYPERLINK("#必要性能表!d" &amp; MATCH(F19,必要性能表!D:D,0),F19),""))</f>
        <v>0122 肉用牛生産業</v>
      </c>
      <c r="H19" s="16" t="s">
        <v>77</v>
      </c>
      <c r="I19" s="8"/>
    </row>
    <row r="20" spans="1:9" ht="18" hidden="1" customHeight="1" outlineLevel="1" x14ac:dyDescent="0.45">
      <c r="C20" s="10" t="str">
        <f>IF(テーブル13[[#This Row],[中分類（リンク用）]]="","",IFERROR(HYPERLINK("#必要性能表!b" &amp; MATCH(B20,必要性能表!B:B,0),B20),""))</f>
        <v/>
      </c>
      <c r="E20" s="9" t="str">
        <f>IF(テーブル13[[#This Row],[小分類（リンク用）]]="","",IFERROR(HYPERLINK("#必要性能表!c" &amp; MATCH(D20,必要性能表!C:C,0),D20),""))</f>
        <v/>
      </c>
      <c r="F20" s="1" t="s">
        <v>39</v>
      </c>
      <c r="G20" s="8" t="str">
        <f>IF(テーブル13[[#This Row],[細分類（リンク用）]]="","",IFERROR(HYPERLINK("#必要性能表!d" &amp; MATCH(F20,必要性能表!D:D,0),F20),""))</f>
        <v>0123 養豚業</v>
      </c>
      <c r="H20" s="1" t="s">
        <v>78</v>
      </c>
      <c r="I20" s="8"/>
    </row>
    <row r="21" spans="1:9" ht="18" hidden="1" customHeight="1" outlineLevel="1" x14ac:dyDescent="0.45">
      <c r="C21" s="10" t="str">
        <f>IF(テーブル13[[#This Row],[中分類（リンク用）]]="","",IFERROR(HYPERLINK("#必要性能表!b" &amp; MATCH(B21,必要性能表!B:B,0),B21),""))</f>
        <v/>
      </c>
      <c r="E21" s="9" t="str">
        <f>IF(テーブル13[[#This Row],[小分類（リンク用）]]="","",IFERROR(HYPERLINK("#必要性能表!c" &amp; MATCH(D21,必要性能表!C:C,0),D21),""))</f>
        <v/>
      </c>
      <c r="F21" s="1" t="s">
        <v>40</v>
      </c>
      <c r="G21" s="8" t="str">
        <f>IF(テーブル13[[#This Row],[細分類（リンク用）]]="","",IFERROR(HYPERLINK("#必要性能表!d" &amp; MATCH(F21,必要性能表!D:D,0),F21),""))</f>
        <v>0124 養鶏業</v>
      </c>
      <c r="H21" s="1" t="s">
        <v>79</v>
      </c>
      <c r="I21" s="8"/>
    </row>
    <row r="22" spans="1:9" ht="18" hidden="1" customHeight="1" outlineLevel="1" x14ac:dyDescent="0.45">
      <c r="C22" s="10" t="str">
        <f>IF(テーブル13[[#This Row],[中分類（リンク用）]]="","",IFERROR(HYPERLINK("#必要性能表!b" &amp; MATCH(B22,必要性能表!B:B,0),B22),""))</f>
        <v/>
      </c>
      <c r="E22" s="9" t="str">
        <f>IF(テーブル13[[#This Row],[小分類（リンク用）]]="","",IFERROR(HYPERLINK("#必要性能表!c" &amp; MATCH(D22,必要性能表!C:C,0),D22),""))</f>
        <v/>
      </c>
      <c r="F22" s="1" t="s">
        <v>43</v>
      </c>
      <c r="G22" s="8" t="str">
        <f>IF(テーブル13[[#This Row],[細分類（リンク用）]]="","",IFERROR(HYPERLINK("#必要性能表!d" &amp; MATCH(F22,必要性能表!D:D,0),F22),""))</f>
        <v>0125 畜産類似業</v>
      </c>
      <c r="H22" s="16" t="s">
        <v>80</v>
      </c>
      <c r="I22" s="8"/>
    </row>
    <row r="23" spans="1:9" ht="18" hidden="1" customHeight="1" outlineLevel="1" x14ac:dyDescent="0.45">
      <c r="C23" s="10" t="str">
        <f>IF(テーブル13[[#This Row],[中分類（リンク用）]]="","",IFERROR(HYPERLINK("#必要性能表!b" &amp; MATCH(B23,必要性能表!B:B,0),B23),""))</f>
        <v/>
      </c>
      <c r="E23" s="9" t="str">
        <f>IF(テーブル13[[#This Row],[小分類（リンク用）]]="","",IFERROR(HYPERLINK("#必要性能表!c" &amp; MATCH(D23,必要性能表!C:C,0),D23),""))</f>
        <v/>
      </c>
      <c r="F23" s="1" t="s">
        <v>44</v>
      </c>
      <c r="G23" s="8" t="str">
        <f>IF(テーブル13[[#This Row],[細分類（リンク用）]]="","",IFERROR(HYPERLINK("#必要性能表!d" &amp; MATCH(F23,必要性能表!D:D,0),F23),""))</f>
        <v>0126 養蚕農業</v>
      </c>
      <c r="H23" s="16" t="s">
        <v>81</v>
      </c>
      <c r="I23" s="8"/>
    </row>
    <row r="24" spans="1:9" ht="18" hidden="1" customHeight="1" outlineLevel="1" collapsed="1" x14ac:dyDescent="0.45">
      <c r="C24" s="10" t="str">
        <f>IF(テーブル13[[#This Row],[中分類（リンク用）]]="","",IFERROR(HYPERLINK("#必要性能表!b" &amp; MATCH(B24,必要性能表!B:B,0),B24),""))</f>
        <v/>
      </c>
      <c r="E24" s="9" t="str">
        <f>IF(テーブル13[[#This Row],[小分類（リンク用）]]="","",IFERROR(HYPERLINK("#必要性能表!c" &amp; MATCH(D24,必要性能表!C:C,0),D24),""))</f>
        <v/>
      </c>
      <c r="F24" s="1" t="s">
        <v>46</v>
      </c>
      <c r="G24" s="8" t="str">
        <f>IF(テーブル13[[#This Row],[細分類（リンク用）]]="","",IFERROR(HYPERLINK("#必要性能表!d" &amp; MATCH(F24,必要性能表!D:D,0),F24),""))</f>
        <v>0129 その他の畜産農業</v>
      </c>
      <c r="H24" s="1" t="s">
        <v>121</v>
      </c>
      <c r="I24" s="8"/>
    </row>
    <row r="25" spans="1:9" ht="27.6" collapsed="1" x14ac:dyDescent="0.45">
      <c r="C25" s="10" t="str">
        <f>IF(テーブル13[[#This Row],[中分類（リンク用）]]="","",IFERROR(HYPERLINK("#必要性能表!b" &amp; MATCH(B25,必要性能表!B:B,0),B25),""))</f>
        <v/>
      </c>
      <c r="D25" s="9" t="s">
        <v>118</v>
      </c>
      <c r="E25" s="9" t="str">
        <f>IF(テーブル13[[#This Row],[小分類（リンク用）]]="","",IFERROR(HYPERLINK("#必要性能表!c" &amp; MATCH(D25,必要性能表!C:C,0),D25),""))</f>
        <v>013 農業サービス業（園芸サービス業を除く）</v>
      </c>
      <c r="G25" s="8" t="str">
        <f>IF(テーブル13[[#This Row],[細分類（リンク用）]]="","",IFERROR(HYPERLINK("#必要性能表!d" &amp; MATCH(F25,必要性能表!D:D,0),F25),""))</f>
        <v/>
      </c>
      <c r="H25" s="16" t="s">
        <v>82</v>
      </c>
      <c r="I25" s="8"/>
    </row>
    <row r="26" spans="1:9" ht="41.4" hidden="1" outlineLevel="1" x14ac:dyDescent="0.45">
      <c r="C26" s="10" t="str">
        <f>IF(テーブル13[[#This Row],[中分類（リンク用）]]="","",IFERROR(HYPERLINK("#必要性能表!b" &amp; MATCH(B26,必要性能表!B:B,0),B26),""))</f>
        <v/>
      </c>
      <c r="E26" s="9" t="str">
        <f>IF(テーブル13[[#This Row],[小分類（リンク用）]]="","",IFERROR(HYPERLINK("#必要性能表!c" &amp; MATCH(D26,必要性能表!C:C,0),D26),""))</f>
        <v/>
      </c>
      <c r="F26" s="1" t="s">
        <v>47</v>
      </c>
      <c r="G26" s="8" t="str">
        <f>IF(テーブル13[[#This Row],[細分類（リンク用）]]="","",IFERROR(HYPERLINK("#必要性能表!d" &amp; MATCH(F26,必要性能表!D:D,0),F26),""))</f>
        <v>0131 穀作サービス業</v>
      </c>
      <c r="H26" s="16" t="s">
        <v>83</v>
      </c>
      <c r="I26" s="8"/>
    </row>
    <row r="27" spans="1:9" ht="27.6" hidden="1" outlineLevel="1" collapsed="1" x14ac:dyDescent="0.45">
      <c r="C27" s="10" t="str">
        <f>IF(テーブル13[[#This Row],[中分類（リンク用）]]="","",IFERROR(HYPERLINK("#必要性能表!b" &amp; MATCH(B27,必要性能表!B:B,0),B27),""))</f>
        <v/>
      </c>
      <c r="E27" s="9" t="str">
        <f>IF(テーブル13[[#This Row],[小分類（リンク用）]]="","",IFERROR(HYPERLINK("#必要性能表!c" &amp; MATCH(D27,必要性能表!C:C,0),D27),""))</f>
        <v/>
      </c>
      <c r="F27" s="1" t="s">
        <v>48</v>
      </c>
      <c r="G27" s="8" t="str">
        <f>IF(テーブル13[[#This Row],[細分類（リンク用）]]="","",IFERROR(HYPERLINK("#必要性能表!d" &amp; MATCH(F27,必要性能表!D:D,0),F27),""))</f>
        <v>0132 野菜作・果樹作サービス業</v>
      </c>
      <c r="H27" s="16" t="s">
        <v>84</v>
      </c>
      <c r="I27" s="8"/>
    </row>
    <row r="28" spans="1:9" ht="18" hidden="1" customHeight="1" outlineLevel="1" x14ac:dyDescent="0.45">
      <c r="C28" s="10" t="str">
        <f>IF(テーブル13[[#This Row],[中分類（リンク用）]]="","",IFERROR(HYPERLINK("#必要性能表!b" &amp; MATCH(B28,必要性能表!B:B,0),B28),""))</f>
        <v/>
      </c>
      <c r="E28" s="9" t="str">
        <f>IF(テーブル13[[#This Row],[小分類（リンク用）]]="","",IFERROR(HYPERLINK("#必要性能表!c" &amp; MATCH(D28,必要性能表!C:C,0),D28),""))</f>
        <v/>
      </c>
      <c r="F28" s="1" t="s">
        <v>49</v>
      </c>
      <c r="G28" s="8" t="str">
        <f>IF(テーブル13[[#This Row],[細分類（リンク用）]]="","",IFERROR(HYPERLINK("#必要性能表!d" &amp; MATCH(F28,必要性能表!D:D,0),F28),""))</f>
        <v>0133 穀作、野菜作、果樹作以外の耕種サービス業</v>
      </c>
      <c r="H28" s="16" t="s">
        <v>85</v>
      </c>
      <c r="I28" s="8"/>
    </row>
    <row r="29" spans="1:9" ht="27.6" hidden="1" outlineLevel="1" x14ac:dyDescent="0.45">
      <c r="C29" s="10" t="str">
        <f>IF(テーブル13[[#This Row],[中分類（リンク用）]]="","",IFERROR(HYPERLINK("#必要性能表!b" &amp; MATCH(B29,必要性能表!B:B,0),B29),""))</f>
        <v/>
      </c>
      <c r="E29" s="9" t="str">
        <f>IF(テーブル13[[#This Row],[小分類（リンク用）]]="","",IFERROR(HYPERLINK("#必要性能表!c" &amp; MATCH(D29,必要性能表!C:C,0),D29),""))</f>
        <v/>
      </c>
      <c r="F29" s="1" t="s">
        <v>120</v>
      </c>
      <c r="G29" s="8" t="str">
        <f>IF(テーブル13[[#This Row],[細分類（リンク用）]]="","",IFERROR(HYPERLINK("#必要性能表!d" &amp; MATCH(F29,必要性能表!D:D,0),F29),""))</f>
        <v>0134 畜産サービス業（獣医業を除く）</v>
      </c>
      <c r="H29" s="16" t="s">
        <v>86</v>
      </c>
      <c r="I29" s="8"/>
    </row>
    <row r="30" spans="1:9" ht="18" customHeight="1" collapsed="1" x14ac:dyDescent="0.45">
      <c r="C30" s="10" t="str">
        <f>IF(テーブル13[[#This Row],[中分類（リンク用）]]="","",IFERROR(HYPERLINK("#必要性能表!b" &amp; MATCH(B30,必要性能表!B:B,0),B30),""))</f>
        <v/>
      </c>
      <c r="D30" s="9" t="s">
        <v>50</v>
      </c>
      <c r="E30" s="9" t="str">
        <f>IF(テーブル13[[#This Row],[小分類（リンク用）]]="","",IFERROR(HYPERLINK("#必要性能表!c" &amp; MATCH(D30,必要性能表!C:C,0),D30),""))</f>
        <v>014 園芸サービス業</v>
      </c>
      <c r="G30" s="8" t="str">
        <f>IF(テーブル13[[#This Row],[細分類（リンク用）]]="","",IFERROR(HYPERLINK("#必要性能表!d" &amp; MATCH(F30,必要性能表!D:D,0),F30),""))</f>
        <v/>
      </c>
      <c r="I30" s="8"/>
    </row>
    <row r="31" spans="1:9" ht="27.6" hidden="1" outlineLevel="1" x14ac:dyDescent="0.45">
      <c r="C31" s="10" t="str">
        <f>IF(テーブル13[[#This Row],[中分類（リンク用）]]="","",IFERROR(HYPERLINK("#必要性能表!b" &amp; MATCH(B31,必要性能表!B:B,0),B31),""))</f>
        <v/>
      </c>
      <c r="E31" s="9" t="str">
        <f>IF(テーブル13[[#This Row],[小分類（リンク用）]]="","",IFERROR(HYPERLINK("#必要性能表!c" &amp; MATCH(D31,必要性能表!C:C,0),D31),""))</f>
        <v/>
      </c>
      <c r="F31" s="1" t="s">
        <v>51</v>
      </c>
      <c r="G31" s="8" t="str">
        <f>IF(テーブル13[[#This Row],[細分類（リンク用）]]="","",IFERROR(HYPERLINK("#必要性能表!d" &amp; MATCH(F31,必要性能表!D:D,0),F31),""))</f>
        <v>0141 園芸サービス業</v>
      </c>
      <c r="H31" s="16" t="s">
        <v>87</v>
      </c>
      <c r="I31" s="8"/>
    </row>
    <row r="32" spans="1:9" ht="41.4" collapsed="1" x14ac:dyDescent="0.45">
      <c r="A32" s="8" t="s">
        <v>20</v>
      </c>
      <c r="B32" s="8" t="s">
        <v>88</v>
      </c>
      <c r="C32" s="10" t="str">
        <f>IF(テーブル13[[#This Row],[中分類（リンク用）]]="","",IFERROR(HYPERLINK("#必要性能表!b" &amp; MATCH(B32,必要性能表!B:B,0),B32),""))</f>
        <v>02 林業</v>
      </c>
      <c r="E32" s="9" t="str">
        <f>IF(テーブル13[[#This Row],[小分類（リンク用）]]="","",IFERROR(HYPERLINK("#必要性能表!c" &amp; MATCH(D32,必要性能表!C:C,0),D32),""))</f>
        <v/>
      </c>
      <c r="G32" s="8" t="str">
        <f>IF(テーブル13[[#This Row],[細分類（リンク用）]]="","",IFERROR(HYPERLINK("#必要性能表!d" &amp; MATCH(F32,必要性能表!D:D,0),F32),""))</f>
        <v/>
      </c>
      <c r="H32" s="16" t="s">
        <v>106</v>
      </c>
      <c r="I32" s="8"/>
    </row>
    <row r="33" spans="3:9" ht="18" customHeight="1" x14ac:dyDescent="0.45">
      <c r="C33" s="10" t="str">
        <f>IF(テーブル13[[#This Row],[中分類（リンク用）]]="","",IFERROR(HYPERLINK("#必要性能表!b" &amp; MATCH(B33,必要性能表!B:B,0),B33),""))</f>
        <v/>
      </c>
      <c r="D33" s="9" t="s">
        <v>89</v>
      </c>
      <c r="E33" s="9" t="str">
        <f>IF(テーブル13[[#This Row],[小分類（リンク用）]]="","",IFERROR(HYPERLINK("#必要性能表!c" &amp; MATCH(D33,必要性能表!C:C,0),D33),""))</f>
        <v>020 管理、補助的経済活動を行う事業所</v>
      </c>
      <c r="G33" s="8" t="str">
        <f>IF(テーブル13[[#This Row],[細分類（リンク用）]]="","",IFERROR(HYPERLINK("#必要性能表!d" &amp; MATCH(F33,必要性能表!D:D,0),F33),""))</f>
        <v/>
      </c>
      <c r="I33" s="8"/>
    </row>
    <row r="34" spans="3:9" ht="41.4" hidden="1" outlineLevel="1" x14ac:dyDescent="0.45">
      <c r="C34" s="10" t="str">
        <f>IF(テーブル13[[#This Row],[中分類（リンク用）]]="","",IFERROR(HYPERLINK("#必要性能表!b" &amp; MATCH(B34,必要性能表!B:B,0),B34),""))</f>
        <v/>
      </c>
      <c r="E34" s="9" t="str">
        <f>IF(テーブル13[[#This Row],[小分類（リンク用）]]="","",IFERROR(HYPERLINK("#必要性能表!c" &amp; MATCH(D34,必要性能表!C:C,0),D34),""))</f>
        <v/>
      </c>
      <c r="F34" s="1" t="s">
        <v>90</v>
      </c>
      <c r="G34" s="8" t="str">
        <f>IF(テーブル13[[#This Row],[細分類（リンク用）]]="","",IFERROR(HYPERLINK("#必要性能表!d" &amp; MATCH(F34,必要性能表!D:D,0),F34),""))</f>
        <v>0200 主として管理事務を行う本社等</v>
      </c>
      <c r="H34" s="16" t="s">
        <v>108</v>
      </c>
      <c r="I34" s="8"/>
    </row>
    <row r="35" spans="3:9" ht="27.6" hidden="1" outlineLevel="1" x14ac:dyDescent="0.45">
      <c r="C35" s="10" t="str">
        <f>IF(テーブル13[[#This Row],[中分類（リンク用）]]="","",IFERROR(HYPERLINK("#必要性能表!b" &amp; MATCH(B35,必要性能表!B:B,0),B35),""))</f>
        <v/>
      </c>
      <c r="E35" s="9" t="str">
        <f>IF(テーブル13[[#This Row],[小分類（リンク用）]]="","",IFERROR(HYPERLINK("#必要性能表!c" &amp; MATCH(D35,必要性能表!C:C,0),D35),""))</f>
        <v/>
      </c>
      <c r="F35" s="1" t="s">
        <v>122</v>
      </c>
      <c r="G35" s="8" t="str">
        <f>IF(テーブル13[[#This Row],[細分類（リンク用）]]="","",IFERROR(HYPERLINK("#必要性能表!d" &amp; MATCH(F35,必要性能表!D:D,0),F35),""))</f>
        <v>0209 その他の管理、補助的経済活動を行う事業所</v>
      </c>
      <c r="H35" s="16" t="s">
        <v>109</v>
      </c>
      <c r="I35" s="8"/>
    </row>
    <row r="36" spans="3:9" ht="18" customHeight="1" collapsed="1" x14ac:dyDescent="0.45">
      <c r="C36" s="10" t="str">
        <f>IF(テーブル13[[#This Row],[中分類（リンク用）]]="","",IFERROR(HYPERLINK("#必要性能表!b" &amp; MATCH(B36,必要性能表!B:B,0),B36),""))</f>
        <v/>
      </c>
      <c r="D36" s="9" t="s">
        <v>91</v>
      </c>
      <c r="E36" s="9" t="str">
        <f>IF(テーブル13[[#This Row],[小分類（リンク用）]]="","",IFERROR(HYPERLINK("#必要性能表!c" &amp; MATCH(D36,必要性能表!C:C,0),D36),""))</f>
        <v>021 育林業</v>
      </c>
      <c r="G36" s="8" t="str">
        <f>IF(テーブル13[[#This Row],[細分類（リンク用）]]="","",IFERROR(HYPERLINK("#必要性能表!d" &amp; MATCH(F36,必要性能表!D:D,0),F36),""))</f>
        <v/>
      </c>
      <c r="I36" s="8"/>
    </row>
    <row r="37" spans="3:9" ht="13.8" hidden="1" outlineLevel="1" x14ac:dyDescent="0.45">
      <c r="C37" s="10" t="str">
        <f>IF(テーブル13[[#This Row],[中分類（リンク用）]]="","",IFERROR(HYPERLINK("#必要性能表!b" &amp; MATCH(B37,必要性能表!B:B,0),B37),""))</f>
        <v/>
      </c>
      <c r="E37" s="9" t="str">
        <f>IF(テーブル13[[#This Row],[小分類（リンク用）]]="","",IFERROR(HYPERLINK("#必要性能表!c" &amp; MATCH(D37,必要性能表!C:C,0),D37),""))</f>
        <v/>
      </c>
      <c r="F37" s="1" t="s">
        <v>92</v>
      </c>
      <c r="G37" s="8" t="str">
        <f>IF(テーブル13[[#This Row],[細分類（リンク用）]]="","",IFERROR(HYPERLINK("#必要性能表!d" &amp; MATCH(F37,必要性能表!D:D,0),F37),""))</f>
        <v>0211 育林業</v>
      </c>
      <c r="H37" s="16" t="s">
        <v>111</v>
      </c>
      <c r="I37" s="8"/>
    </row>
    <row r="38" spans="3:9" ht="18" customHeight="1" collapsed="1" x14ac:dyDescent="0.45">
      <c r="C38" s="10" t="str">
        <f>IF(テーブル13[[#This Row],[中分類（リンク用）]]="","",IFERROR(HYPERLINK("#必要性能表!b" &amp; MATCH(B38,必要性能表!B:B,0),B38),""))</f>
        <v/>
      </c>
      <c r="D38" s="9" t="s">
        <v>95</v>
      </c>
      <c r="E38" s="9" t="str">
        <f>IF(テーブル13[[#This Row],[小分類（リンク用）]]="","",IFERROR(HYPERLINK("#必要性能表!c" &amp; MATCH(D38,必要性能表!C:C,0),D38),""))</f>
        <v>022 素材生産業</v>
      </c>
      <c r="G38" s="8" t="str">
        <f>IF(テーブル13[[#This Row],[細分類（リンク用）]]="","",IFERROR(HYPERLINK("#必要性能表!d" &amp; MATCH(F38,必要性能表!D:D,0),F38),""))</f>
        <v/>
      </c>
      <c r="I38" s="8"/>
    </row>
    <row r="39" spans="3:9" ht="18" hidden="1" customHeight="1" outlineLevel="1" x14ac:dyDescent="0.45">
      <c r="C39" s="10" t="str">
        <f>IF(テーブル13[[#This Row],[中分類（リンク用）]]="","",IFERROR(HYPERLINK("#必要性能表!b" &amp; MATCH(B39,必要性能表!B:B,0),B39),""))</f>
        <v/>
      </c>
      <c r="E39" s="9" t="str">
        <f>IF(テーブル13[[#This Row],[小分類（リンク用）]]="","",IFERROR(HYPERLINK("#必要性能表!c" &amp; MATCH(D39,必要性能表!C:C,0),D39),""))</f>
        <v/>
      </c>
      <c r="F39" s="1" t="s">
        <v>96</v>
      </c>
      <c r="G39" s="8" t="str">
        <f>IF(テーブル13[[#This Row],[細分類（リンク用）]]="","",IFERROR(HYPERLINK("#必要性能表!d" &amp; MATCH(F39,必要性能表!D:D,0),F39),""))</f>
        <v>0221 素材生産業</v>
      </c>
      <c r="H39" s="1" t="s">
        <v>134</v>
      </c>
      <c r="I39" s="8"/>
    </row>
    <row r="40" spans="3:9" ht="18" customHeight="1" collapsed="1" x14ac:dyDescent="0.45">
      <c r="C40" s="10" t="str">
        <f>IF(テーブル13[[#This Row],[中分類（リンク用）]]="","",IFERROR(HYPERLINK("#必要性能表!b" &amp; MATCH(B40,必要性能表!B:B,0),B40),""))</f>
        <v/>
      </c>
      <c r="D40" s="9" t="s">
        <v>126</v>
      </c>
      <c r="E40" s="9" t="str">
        <f>IF(テーブル13[[#This Row],[小分類（リンク用）]]="","",IFERROR(HYPERLINK("#必要性能表!c" &amp; MATCH(D40,必要性能表!C:C,0),D40),""))</f>
        <v>023 特用林産物生産業(きのこ類の栽培を除く)</v>
      </c>
      <c r="G40" s="8" t="str">
        <f>IF(テーブル13[[#This Row],[細分類（リンク用）]]="","",IFERROR(HYPERLINK("#必要性能表!d" &amp; MATCH(F40,必要性能表!D:D,0),F40),""))</f>
        <v/>
      </c>
      <c r="H40" s="16" t="s">
        <v>110</v>
      </c>
      <c r="I40" s="8"/>
    </row>
    <row r="41" spans="3:9" ht="18" hidden="1" customHeight="1" outlineLevel="1" x14ac:dyDescent="0.45">
      <c r="C41" s="10" t="str">
        <f>IF(テーブル13[[#This Row],[中分類（リンク用）]]="","",IFERROR(HYPERLINK("#必要性能表!b" &amp; MATCH(B41,必要性能表!B:B,0),B41),""))</f>
        <v/>
      </c>
      <c r="E41" s="9" t="str">
        <f>IF(テーブル13[[#This Row],[小分類（リンク用）]]="","",IFERROR(HYPERLINK("#必要性能表!c" &amp; MATCH(D41,必要性能表!C:C,0),D41),""))</f>
        <v/>
      </c>
      <c r="F41" s="1" t="s">
        <v>97</v>
      </c>
      <c r="G41" s="8" t="str">
        <f>IF(テーブル13[[#This Row],[細分類（リンク用）]]="","",IFERROR(HYPERLINK("#必要性能表!d" &amp; MATCH(F41,必要性能表!D:D,0),F41),""))</f>
        <v>0231 製薪炭業</v>
      </c>
      <c r="H41" s="1" t="s">
        <v>112</v>
      </c>
      <c r="I41" s="8"/>
    </row>
    <row r="42" spans="3:9" ht="27.6" hidden="1" outlineLevel="1" x14ac:dyDescent="0.45">
      <c r="C42" s="10" t="str">
        <f>IF(テーブル13[[#This Row],[中分類（リンク用）]]="","",IFERROR(HYPERLINK("#必要性能表!b" &amp; MATCH(B42,必要性能表!B:B,0),B42),""))</f>
        <v/>
      </c>
      <c r="E42" s="9" t="str">
        <f>IF(テーブル13[[#This Row],[小分類（リンク用）]]="","",IFERROR(HYPERLINK("#必要性能表!c" &amp; MATCH(D42,必要性能表!C:C,0),D42),""))</f>
        <v/>
      </c>
      <c r="F42" s="1" t="s">
        <v>124</v>
      </c>
      <c r="G42" s="8" t="str">
        <f>IF(テーブル13[[#This Row],[細分類（リンク用）]]="","",IFERROR(HYPERLINK("#必要性能表!d" &amp; MATCH(F42,必要性能表!D:D,0),F42),""))</f>
        <v>0239 その他の特用林産物生産業(きのこ類の栽培を除く)</v>
      </c>
      <c r="H42" s="16" t="s">
        <v>113</v>
      </c>
      <c r="I42" s="8"/>
    </row>
    <row r="43" spans="3:9" ht="18" customHeight="1" collapsed="1" x14ac:dyDescent="0.45">
      <c r="C43" s="10" t="str">
        <f>IF(テーブル13[[#This Row],[中分類（リンク用）]]="","",IFERROR(HYPERLINK("#必要性能表!b" &amp; MATCH(B43,必要性能表!B:B,0),B43),""))</f>
        <v/>
      </c>
      <c r="D43" s="9" t="s">
        <v>100</v>
      </c>
      <c r="E43" s="9" t="str">
        <f>IF(テーブル13[[#This Row],[小分類（リンク用）]]="","",IFERROR(HYPERLINK("#必要性能表!c" &amp; MATCH(D43,必要性能表!C:C,0),D43),""))</f>
        <v>024 林業サービス業</v>
      </c>
      <c r="G43" s="8" t="str">
        <f>IF(テーブル13[[#This Row],[細分類（リンク用）]]="","",IFERROR(HYPERLINK("#必要性能表!d" &amp; MATCH(F43,必要性能表!D:D,0),F43),""))</f>
        <v/>
      </c>
      <c r="I43" s="8"/>
    </row>
    <row r="44" spans="3:9" ht="18" hidden="1" customHeight="1" outlineLevel="1" x14ac:dyDescent="0.45">
      <c r="C44" s="10" t="str">
        <f>IF(テーブル13[[#This Row],[中分類（リンク用）]]="","",IFERROR(HYPERLINK("#必要性能表!b" &amp; MATCH(B44,必要性能表!B:B,0),B44),""))</f>
        <v/>
      </c>
      <c r="E44" s="9" t="str">
        <f>IF(テーブル13[[#This Row],[小分類（リンク用）]]="","",IFERROR(HYPERLINK("#必要性能表!c" &amp; MATCH(D44,必要性能表!C:C,0),D44),""))</f>
        <v/>
      </c>
      <c r="F44" s="1" t="s">
        <v>101</v>
      </c>
      <c r="G44" s="8" t="str">
        <f>IF(テーブル13[[#This Row],[細分類（リンク用）]]="","",IFERROR(HYPERLINK("#必要性能表!d" &amp; MATCH(F44,必要性能表!D:D,0),F44),""))</f>
        <v>0241 育林サービス業</v>
      </c>
      <c r="H44" s="1" t="s">
        <v>135</v>
      </c>
      <c r="I44" s="8"/>
    </row>
    <row r="45" spans="3:9" ht="18" hidden="1" customHeight="1" outlineLevel="1" x14ac:dyDescent="0.45">
      <c r="C45" s="10" t="str">
        <f>IF(テーブル13[[#This Row],[中分類（リンク用）]]="","",IFERROR(HYPERLINK("#必要性能表!b" &amp; MATCH(B45,必要性能表!B:B,0),B45),""))</f>
        <v/>
      </c>
      <c r="F45" s="1" t="s">
        <v>132</v>
      </c>
      <c r="G45" s="8" t="str">
        <f>IF(テーブル13[[#This Row],[細分類（リンク用）]]="","",IFERROR(HYPERLINK("#必要性能表!d" &amp; MATCH(F45,必要性能表!D:D,0),F45),""))</f>
        <v>0242 素材生産サービス業</v>
      </c>
      <c r="H45" s="1" t="s">
        <v>136</v>
      </c>
      <c r="I45" s="8"/>
    </row>
    <row r="46" spans="3:9" ht="18" hidden="1" customHeight="1" outlineLevel="1" x14ac:dyDescent="0.45">
      <c r="C46" s="10" t="str">
        <f>IF(テーブル13[[#This Row],[中分類（リンク用）]]="","",IFERROR(HYPERLINK("#必要性能表!b" &amp; MATCH(B46,必要性能表!B:B,0),B46),""))</f>
        <v/>
      </c>
      <c r="F46" s="1" t="s">
        <v>131</v>
      </c>
      <c r="G46" s="8" t="str">
        <f>IF(テーブル13[[#This Row],[細分類（リンク用）]]="","",IFERROR(HYPERLINK("#必要性能表!d" &amp; MATCH(F46,必要性能表!D:D,0),F46),""))</f>
        <v>0243 山林種苗生産サービス業</v>
      </c>
      <c r="H46" s="1" t="s">
        <v>137</v>
      </c>
      <c r="I46" s="8"/>
    </row>
    <row r="47" spans="3:9" ht="18" hidden="1" customHeight="1" outlineLevel="1" x14ac:dyDescent="0.45">
      <c r="C47" s="10" t="str">
        <f>IF(テーブル13[[#This Row],[中分類（リンク用）]]="","",IFERROR(HYPERLINK("#必要性能表!b" &amp; MATCH(B47,必要性能表!B:B,0),B47),""))</f>
        <v/>
      </c>
      <c r="E47" s="9" t="str">
        <f>IF(テーブル13[[#This Row],[小分類（リンク用）]]="","",IFERROR(HYPERLINK("#必要性能表!c" &amp; MATCH(D47,必要性能表!C:C,0),D47),""))</f>
        <v/>
      </c>
      <c r="F47" s="1" t="s">
        <v>102</v>
      </c>
      <c r="G47" s="8" t="str">
        <f>IF(テーブル13[[#This Row],[細分類（リンク用）]]="","",IFERROR(HYPERLINK("#必要性能表!d" &amp; MATCH(F47,必要性能表!D:D,0),F47),""))</f>
        <v>0249 その他の林業サービス業</v>
      </c>
      <c r="H47" s="1" t="s">
        <v>114</v>
      </c>
      <c r="I47" s="8"/>
    </row>
    <row r="48" spans="3:9" ht="18" customHeight="1" collapsed="1" x14ac:dyDescent="0.45">
      <c r="C48" s="10" t="str">
        <f>IF(テーブル13[[#This Row],[中分類（リンク用）]]="","",IFERROR(HYPERLINK("#必要性能表!b" &amp; MATCH(B48,必要性能表!B:B,0),B48),""))</f>
        <v/>
      </c>
      <c r="D48" s="9" t="s">
        <v>103</v>
      </c>
      <c r="E48" s="9" t="str">
        <f>IF(テーブル13[[#This Row],[小分類（リンク用）]]="","",IFERROR(HYPERLINK("#必要性能表!c" &amp; MATCH(D48,必要性能表!C:C,0),D48),""))</f>
        <v>029 その他の林業</v>
      </c>
      <c r="G48" s="8" t="str">
        <f>IF(テーブル13[[#This Row],[細分類（リンク用）]]="","",IFERROR(HYPERLINK("#必要性能表!d" &amp; MATCH(F48,必要性能表!D:D,0),F48),""))</f>
        <v/>
      </c>
      <c r="I48" s="8"/>
    </row>
    <row r="49" spans="5:9" ht="18" hidden="1" customHeight="1" outlineLevel="1" x14ac:dyDescent="0.45">
      <c r="E49" s="9" t="str">
        <f>IF(テーブル13[[#This Row],[小分類（リンク用）]]="","",IFERROR(HYPERLINK("#必要性能表!c" &amp; MATCH(D49,必要性能表!C:C,0),D49),""))</f>
        <v/>
      </c>
      <c r="F49" s="1" t="s">
        <v>105</v>
      </c>
      <c r="G49" s="8" t="str">
        <f>IF(テーブル13[[#This Row],[細分類（リンク用）]]="","",IFERROR(HYPERLINK("#必要性能表!d" &amp; MATCH(F49,必要性能表!D:D,0),F49),""))</f>
        <v>0299 その他の林業</v>
      </c>
      <c r="H49" s="16" t="s">
        <v>115</v>
      </c>
      <c r="I49" s="8"/>
    </row>
    <row r="50" spans="5:9" collapsed="1" x14ac:dyDescent="0.45"/>
  </sheetData>
  <phoneticPr fontId="1"/>
  <pageMargins left="0.70866141732283472" right="0.70866141732283472" top="0.74803149606299213" bottom="0.74803149606299213" header="0.31496062992125984" footer="0.31496062992125984"/>
  <pageSetup paperSize="9" scale="51" fitToHeight="0"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BEB5-75D5-4EB3-91A9-F6B06CD9FE1E}">
  <dimension ref="A1:J42"/>
  <sheetViews>
    <sheetView workbookViewId="0">
      <pane xSplit="3" ySplit="3" topLeftCell="D4" activePane="bottomRight" state="frozen"/>
      <selection pane="topRight" activeCell="D1" sqref="D1"/>
      <selection pane="bottomLeft" activeCell="A4" sqref="A4"/>
      <selection pane="bottomRight" activeCell="E47" sqref="E47"/>
    </sheetView>
  </sheetViews>
  <sheetFormatPr defaultRowHeight="13.8" x14ac:dyDescent="0.45"/>
  <cols>
    <col min="1" max="2" width="10.69921875" style="17" customWidth="1"/>
    <col min="3" max="3" width="20.69921875" style="17" customWidth="1"/>
    <col min="4" max="4" width="29" style="17" customWidth="1"/>
    <col min="5" max="8" width="10.69921875" style="17" customWidth="1"/>
    <col min="9" max="9" width="35.5" style="17" customWidth="1"/>
    <col min="10" max="10" width="63.09765625" style="17" customWidth="1"/>
    <col min="11" max="16384" width="8.796875" style="17"/>
  </cols>
  <sheetData>
    <row r="1" spans="1:10" ht="31.2" customHeight="1" x14ac:dyDescent="0.45">
      <c r="A1" s="36" t="s">
        <v>21</v>
      </c>
      <c r="B1" s="36"/>
      <c r="C1" s="36"/>
      <c r="D1" s="36"/>
      <c r="E1" s="36"/>
      <c r="F1" s="36"/>
      <c r="G1" s="36"/>
      <c r="H1" s="36"/>
      <c r="J1" s="23"/>
    </row>
    <row r="2" spans="1:10" ht="18" customHeight="1" x14ac:dyDescent="0.45">
      <c r="A2" s="37" t="s">
        <v>0</v>
      </c>
      <c r="B2" s="37"/>
      <c r="C2" s="37"/>
      <c r="D2" s="37"/>
      <c r="E2" s="37" t="s">
        <v>1</v>
      </c>
      <c r="F2" s="37"/>
      <c r="G2" s="37"/>
      <c r="H2" s="37"/>
      <c r="I2" s="37"/>
      <c r="J2" s="37"/>
    </row>
    <row r="3" spans="1:10" ht="18" customHeight="1" x14ac:dyDescent="0.45">
      <c r="A3" s="24" t="s">
        <v>2</v>
      </c>
      <c r="B3" s="24" t="s">
        <v>3</v>
      </c>
      <c r="C3" s="24" t="s">
        <v>4</v>
      </c>
      <c r="D3" s="24" t="s">
        <v>5</v>
      </c>
      <c r="E3" s="24" t="s">
        <v>6</v>
      </c>
      <c r="F3" s="24" t="s">
        <v>16</v>
      </c>
      <c r="G3" s="24" t="s">
        <v>17</v>
      </c>
      <c r="H3" s="24" t="s">
        <v>18</v>
      </c>
      <c r="I3" s="24" t="s">
        <v>7</v>
      </c>
      <c r="J3" s="24" t="s">
        <v>8</v>
      </c>
    </row>
    <row r="4" spans="1:10" ht="18" customHeight="1" x14ac:dyDescent="0.45">
      <c r="A4" s="29" t="s">
        <v>53</v>
      </c>
      <c r="B4" s="29" t="s">
        <v>22</v>
      </c>
      <c r="C4" s="27" t="s">
        <v>23</v>
      </c>
      <c r="D4" s="20" t="s">
        <v>24</v>
      </c>
      <c r="E4" s="18" t="s">
        <v>9</v>
      </c>
      <c r="F4" s="18" t="s">
        <v>9</v>
      </c>
      <c r="G4" s="18" t="s">
        <v>9</v>
      </c>
      <c r="H4" s="18" t="s">
        <v>9</v>
      </c>
      <c r="I4" s="21" t="s">
        <v>15</v>
      </c>
      <c r="J4" s="21" t="s">
        <v>10</v>
      </c>
    </row>
    <row r="5" spans="1:10" ht="24" x14ac:dyDescent="0.45">
      <c r="A5" s="29"/>
      <c r="B5" s="29"/>
      <c r="C5" s="27"/>
      <c r="D5" s="20" t="s">
        <v>117</v>
      </c>
      <c r="E5" s="18" t="s">
        <v>9</v>
      </c>
      <c r="F5" s="18" t="s">
        <v>9</v>
      </c>
      <c r="G5" s="18" t="s">
        <v>9</v>
      </c>
      <c r="H5" s="18" t="s">
        <v>9</v>
      </c>
      <c r="I5" s="21" t="s">
        <v>11</v>
      </c>
      <c r="J5" s="21" t="s">
        <v>123</v>
      </c>
    </row>
    <row r="6" spans="1:10" ht="36" x14ac:dyDescent="0.45">
      <c r="A6" s="29"/>
      <c r="B6" s="29"/>
      <c r="C6" s="27" t="s">
        <v>25</v>
      </c>
      <c r="D6" s="20" t="s">
        <v>26</v>
      </c>
      <c r="E6" s="18" t="s">
        <v>12</v>
      </c>
      <c r="F6" s="18" t="s">
        <v>9</v>
      </c>
      <c r="G6" s="18" t="s">
        <v>9</v>
      </c>
      <c r="H6" s="18" t="s">
        <v>12</v>
      </c>
      <c r="I6" s="21" t="s">
        <v>54</v>
      </c>
      <c r="J6" s="21" t="s">
        <v>55</v>
      </c>
    </row>
    <row r="7" spans="1:10" ht="18" customHeight="1" x14ac:dyDescent="0.45">
      <c r="A7" s="29"/>
      <c r="B7" s="29"/>
      <c r="C7" s="27"/>
      <c r="D7" s="20" t="s">
        <v>27</v>
      </c>
      <c r="E7" s="28" t="s">
        <v>12</v>
      </c>
      <c r="F7" s="28" t="s">
        <v>9</v>
      </c>
      <c r="G7" s="28" t="s">
        <v>9</v>
      </c>
      <c r="H7" s="28" t="s">
        <v>12</v>
      </c>
      <c r="I7" s="26" t="s">
        <v>56</v>
      </c>
      <c r="J7" s="26" t="s">
        <v>28</v>
      </c>
    </row>
    <row r="8" spans="1:10" ht="18" customHeight="1" x14ac:dyDescent="0.45">
      <c r="A8" s="29"/>
      <c r="B8" s="29"/>
      <c r="C8" s="27"/>
      <c r="D8" s="20" t="s">
        <v>29</v>
      </c>
      <c r="E8" s="28"/>
      <c r="F8" s="28"/>
      <c r="G8" s="28"/>
      <c r="H8" s="28"/>
      <c r="I8" s="26"/>
      <c r="J8" s="26"/>
    </row>
    <row r="9" spans="1:10" ht="18" customHeight="1" x14ac:dyDescent="0.45">
      <c r="A9" s="29"/>
      <c r="B9" s="29"/>
      <c r="C9" s="27"/>
      <c r="D9" s="20" t="s">
        <v>30</v>
      </c>
      <c r="E9" s="28"/>
      <c r="F9" s="28"/>
      <c r="G9" s="28"/>
      <c r="H9" s="28"/>
      <c r="I9" s="26"/>
      <c r="J9" s="26"/>
    </row>
    <row r="10" spans="1:10" ht="18" customHeight="1" x14ac:dyDescent="0.45">
      <c r="A10" s="29"/>
      <c r="B10" s="29"/>
      <c r="C10" s="27"/>
      <c r="D10" s="20" t="s">
        <v>31</v>
      </c>
      <c r="E10" s="28"/>
      <c r="F10" s="28"/>
      <c r="G10" s="28"/>
      <c r="H10" s="28"/>
      <c r="I10" s="26"/>
      <c r="J10" s="26"/>
    </row>
    <row r="11" spans="1:10" ht="18" customHeight="1" x14ac:dyDescent="0.45">
      <c r="A11" s="29"/>
      <c r="B11" s="29"/>
      <c r="C11" s="27"/>
      <c r="D11" s="20" t="s">
        <v>32</v>
      </c>
      <c r="E11" s="28"/>
      <c r="F11" s="28"/>
      <c r="G11" s="28"/>
      <c r="H11" s="28"/>
      <c r="I11" s="26"/>
      <c r="J11" s="26"/>
    </row>
    <row r="12" spans="1:10" ht="18" customHeight="1" x14ac:dyDescent="0.45">
      <c r="A12" s="29"/>
      <c r="B12" s="29"/>
      <c r="C12" s="27"/>
      <c r="D12" s="20" t="s">
        <v>33</v>
      </c>
      <c r="E12" s="28"/>
      <c r="F12" s="28"/>
      <c r="G12" s="28"/>
      <c r="H12" s="28"/>
      <c r="I12" s="26"/>
      <c r="J12" s="26"/>
    </row>
    <row r="13" spans="1:10" ht="18" customHeight="1" x14ac:dyDescent="0.45">
      <c r="A13" s="29"/>
      <c r="B13" s="29"/>
      <c r="C13" s="27"/>
      <c r="D13" s="20" t="s">
        <v>34</v>
      </c>
      <c r="E13" s="28"/>
      <c r="F13" s="28"/>
      <c r="G13" s="28"/>
      <c r="H13" s="28"/>
      <c r="I13" s="26"/>
      <c r="J13" s="26"/>
    </row>
    <row r="14" spans="1:10" ht="18" customHeight="1" x14ac:dyDescent="0.45">
      <c r="A14" s="29"/>
      <c r="B14" s="29"/>
      <c r="C14" s="27" t="s">
        <v>35</v>
      </c>
      <c r="D14" s="20" t="s">
        <v>36</v>
      </c>
      <c r="E14" s="28" t="s">
        <v>12</v>
      </c>
      <c r="F14" s="28" t="s">
        <v>9</v>
      </c>
      <c r="G14" s="28" t="s">
        <v>12</v>
      </c>
      <c r="H14" s="28" t="s">
        <v>12</v>
      </c>
      <c r="I14" s="26" t="s">
        <v>37</v>
      </c>
      <c r="J14" s="26" t="s">
        <v>57</v>
      </c>
    </row>
    <row r="15" spans="1:10" ht="18" customHeight="1" x14ac:dyDescent="0.45">
      <c r="A15" s="29"/>
      <c r="B15" s="29"/>
      <c r="C15" s="27"/>
      <c r="D15" s="20" t="s">
        <v>38</v>
      </c>
      <c r="E15" s="28"/>
      <c r="F15" s="28"/>
      <c r="G15" s="28"/>
      <c r="H15" s="28"/>
      <c r="I15" s="26"/>
      <c r="J15" s="26"/>
    </row>
    <row r="16" spans="1:10" ht="18" customHeight="1" x14ac:dyDescent="0.45">
      <c r="A16" s="29"/>
      <c r="B16" s="29"/>
      <c r="C16" s="27"/>
      <c r="D16" s="20" t="s">
        <v>39</v>
      </c>
      <c r="E16" s="28"/>
      <c r="F16" s="28"/>
      <c r="G16" s="28"/>
      <c r="H16" s="28"/>
      <c r="I16" s="26"/>
      <c r="J16" s="26"/>
    </row>
    <row r="17" spans="1:10" ht="18" customHeight="1" x14ac:dyDescent="0.45">
      <c r="A17" s="29"/>
      <c r="B17" s="29"/>
      <c r="C17" s="27"/>
      <c r="D17" s="20" t="s">
        <v>40</v>
      </c>
      <c r="E17" s="18" t="s">
        <v>9</v>
      </c>
      <c r="F17" s="18" t="s">
        <v>9</v>
      </c>
      <c r="G17" s="18" t="s">
        <v>9</v>
      </c>
      <c r="H17" s="18" t="s">
        <v>12</v>
      </c>
      <c r="I17" s="21" t="s">
        <v>41</v>
      </c>
      <c r="J17" s="21" t="s">
        <v>42</v>
      </c>
    </row>
    <row r="18" spans="1:10" ht="18" customHeight="1" x14ac:dyDescent="0.45">
      <c r="A18" s="29"/>
      <c r="B18" s="29"/>
      <c r="C18" s="27"/>
      <c r="D18" s="27" t="s">
        <v>43</v>
      </c>
      <c r="E18" s="28" t="s">
        <v>12</v>
      </c>
      <c r="F18" s="28" t="s">
        <v>9</v>
      </c>
      <c r="G18" s="28" t="s">
        <v>12</v>
      </c>
      <c r="H18" s="28" t="s">
        <v>12</v>
      </c>
      <c r="I18" s="26" t="s">
        <v>11</v>
      </c>
      <c r="J18" s="26" t="s">
        <v>57</v>
      </c>
    </row>
    <row r="19" spans="1:10" ht="18" customHeight="1" x14ac:dyDescent="0.45">
      <c r="A19" s="29"/>
      <c r="B19" s="29"/>
      <c r="C19" s="27"/>
      <c r="D19" s="27"/>
      <c r="E19" s="28"/>
      <c r="F19" s="28"/>
      <c r="G19" s="28"/>
      <c r="H19" s="28"/>
      <c r="I19" s="26"/>
      <c r="J19" s="26"/>
    </row>
    <row r="20" spans="1:10" ht="18" customHeight="1" x14ac:dyDescent="0.45">
      <c r="A20" s="29"/>
      <c r="B20" s="29"/>
      <c r="C20" s="27"/>
      <c r="D20" s="20" t="s">
        <v>44</v>
      </c>
      <c r="E20" s="18" t="s">
        <v>9</v>
      </c>
      <c r="F20" s="18" t="s">
        <v>9</v>
      </c>
      <c r="G20" s="18" t="s">
        <v>9</v>
      </c>
      <c r="H20" s="18" t="s">
        <v>9</v>
      </c>
      <c r="I20" s="21"/>
      <c r="J20" s="21" t="s">
        <v>45</v>
      </c>
    </row>
    <row r="21" spans="1:10" ht="18" customHeight="1" x14ac:dyDescent="0.45">
      <c r="A21" s="29"/>
      <c r="B21" s="29"/>
      <c r="C21" s="27"/>
      <c r="D21" s="27" t="s">
        <v>46</v>
      </c>
      <c r="E21" s="28" t="s">
        <v>12</v>
      </c>
      <c r="F21" s="28" t="s">
        <v>9</v>
      </c>
      <c r="G21" s="28" t="s">
        <v>12</v>
      </c>
      <c r="H21" s="28" t="s">
        <v>12</v>
      </c>
      <c r="I21" s="26" t="s">
        <v>37</v>
      </c>
      <c r="J21" s="26" t="s">
        <v>57</v>
      </c>
    </row>
    <row r="22" spans="1:10" ht="18" customHeight="1" x14ac:dyDescent="0.45">
      <c r="A22" s="29"/>
      <c r="B22" s="29"/>
      <c r="C22" s="27"/>
      <c r="D22" s="27"/>
      <c r="E22" s="28"/>
      <c r="F22" s="28"/>
      <c r="G22" s="28"/>
      <c r="H22" s="28"/>
      <c r="I22" s="26"/>
      <c r="J22" s="26"/>
    </row>
    <row r="23" spans="1:10" ht="18" customHeight="1" x14ac:dyDescent="0.45">
      <c r="A23" s="29"/>
      <c r="B23" s="29"/>
      <c r="C23" s="27" t="s">
        <v>119</v>
      </c>
      <c r="D23" s="20" t="s">
        <v>47</v>
      </c>
      <c r="E23" s="28" t="s">
        <v>12</v>
      </c>
      <c r="F23" s="28" t="s">
        <v>9</v>
      </c>
      <c r="G23" s="28" t="s">
        <v>9</v>
      </c>
      <c r="H23" s="28" t="s">
        <v>9</v>
      </c>
      <c r="I23" s="26" t="s">
        <v>41</v>
      </c>
      <c r="J23" s="26" t="s">
        <v>58</v>
      </c>
    </row>
    <row r="24" spans="1:10" ht="18" customHeight="1" x14ac:dyDescent="0.45">
      <c r="A24" s="29"/>
      <c r="B24" s="29"/>
      <c r="C24" s="27"/>
      <c r="D24" s="20" t="s">
        <v>48</v>
      </c>
      <c r="E24" s="28"/>
      <c r="F24" s="28"/>
      <c r="G24" s="28"/>
      <c r="H24" s="28"/>
      <c r="I24" s="26"/>
      <c r="J24" s="26"/>
    </row>
    <row r="25" spans="1:10" ht="24" x14ac:dyDescent="0.45">
      <c r="A25" s="29"/>
      <c r="B25" s="29"/>
      <c r="C25" s="27"/>
      <c r="D25" s="20" t="s">
        <v>49</v>
      </c>
      <c r="E25" s="28"/>
      <c r="F25" s="28"/>
      <c r="G25" s="28"/>
      <c r="H25" s="28"/>
      <c r="I25" s="26"/>
      <c r="J25" s="26"/>
    </row>
    <row r="26" spans="1:10" ht="18" customHeight="1" x14ac:dyDescent="0.45">
      <c r="A26" s="29"/>
      <c r="B26" s="29"/>
      <c r="C26" s="27"/>
      <c r="D26" s="27" t="s">
        <v>120</v>
      </c>
      <c r="E26" s="28" t="s">
        <v>12</v>
      </c>
      <c r="F26" s="28" t="s">
        <v>9</v>
      </c>
      <c r="G26" s="28" t="s">
        <v>12</v>
      </c>
      <c r="H26" s="28" t="s">
        <v>12</v>
      </c>
      <c r="I26" s="26" t="s">
        <v>37</v>
      </c>
      <c r="J26" s="26" t="s">
        <v>59</v>
      </c>
    </row>
    <row r="27" spans="1:10" ht="18" customHeight="1" x14ac:dyDescent="0.45">
      <c r="A27" s="29"/>
      <c r="B27" s="29"/>
      <c r="C27" s="27"/>
      <c r="D27" s="27"/>
      <c r="E27" s="28"/>
      <c r="F27" s="28"/>
      <c r="G27" s="28"/>
      <c r="H27" s="28"/>
      <c r="I27" s="26"/>
      <c r="J27" s="26"/>
    </row>
    <row r="28" spans="1:10" ht="18" customHeight="1" x14ac:dyDescent="0.45">
      <c r="A28" s="29"/>
      <c r="B28" s="29"/>
      <c r="C28" s="27"/>
      <c r="D28" s="27"/>
      <c r="E28" s="28"/>
      <c r="F28" s="28"/>
      <c r="G28" s="28"/>
      <c r="H28" s="28"/>
      <c r="I28" s="26"/>
      <c r="J28" s="26"/>
    </row>
    <row r="29" spans="1:10" ht="18" customHeight="1" x14ac:dyDescent="0.45">
      <c r="A29" s="29"/>
      <c r="B29" s="29"/>
      <c r="C29" s="27" t="s">
        <v>50</v>
      </c>
      <c r="D29" s="27" t="s">
        <v>51</v>
      </c>
      <c r="E29" s="28" t="s">
        <v>12</v>
      </c>
      <c r="F29" s="28" t="s">
        <v>9</v>
      </c>
      <c r="G29" s="28" t="s">
        <v>12</v>
      </c>
      <c r="H29" s="28" t="s">
        <v>12</v>
      </c>
      <c r="I29" s="26" t="s">
        <v>60</v>
      </c>
      <c r="J29" s="26" t="s">
        <v>52</v>
      </c>
    </row>
    <row r="30" spans="1:10" ht="18" customHeight="1" x14ac:dyDescent="0.45">
      <c r="A30" s="30"/>
      <c r="B30" s="30"/>
      <c r="C30" s="32"/>
      <c r="D30" s="32"/>
      <c r="E30" s="33"/>
      <c r="F30" s="33"/>
      <c r="G30" s="33"/>
      <c r="H30" s="33"/>
      <c r="I30" s="34"/>
      <c r="J30" s="34"/>
    </row>
    <row r="31" spans="1:10" ht="18" customHeight="1" x14ac:dyDescent="0.45">
      <c r="A31" s="31"/>
      <c r="B31" s="27" t="s">
        <v>88</v>
      </c>
      <c r="C31" s="27" t="s">
        <v>89</v>
      </c>
      <c r="D31" s="20" t="s">
        <v>90</v>
      </c>
      <c r="E31" s="18" t="s">
        <v>9</v>
      </c>
      <c r="F31" s="18" t="s">
        <v>9</v>
      </c>
      <c r="G31" s="18" t="s">
        <v>9</v>
      </c>
      <c r="H31" s="18" t="s">
        <v>9</v>
      </c>
      <c r="I31" s="21" t="s">
        <v>15</v>
      </c>
      <c r="J31" s="21" t="s">
        <v>10</v>
      </c>
    </row>
    <row r="32" spans="1:10" ht="24" x14ac:dyDescent="0.45">
      <c r="A32" s="31"/>
      <c r="B32" s="27"/>
      <c r="C32" s="27"/>
      <c r="D32" s="20" t="s">
        <v>122</v>
      </c>
      <c r="E32" s="18" t="s">
        <v>9</v>
      </c>
      <c r="F32" s="18" t="s">
        <v>9</v>
      </c>
      <c r="G32" s="18" t="s">
        <v>9</v>
      </c>
      <c r="H32" s="18" t="s">
        <v>9</v>
      </c>
      <c r="I32" s="21" t="s">
        <v>11</v>
      </c>
      <c r="J32" s="21" t="s">
        <v>123</v>
      </c>
    </row>
    <row r="33" spans="1:10" ht="18" customHeight="1" x14ac:dyDescent="0.45">
      <c r="A33" s="31"/>
      <c r="B33" s="27"/>
      <c r="C33" s="20" t="s">
        <v>91</v>
      </c>
      <c r="D33" s="20" t="s">
        <v>92</v>
      </c>
      <c r="E33" s="18" t="s">
        <v>12</v>
      </c>
      <c r="F33" s="18" t="s">
        <v>12</v>
      </c>
      <c r="G33" s="18" t="s">
        <v>12</v>
      </c>
      <c r="H33" s="18" t="s">
        <v>9</v>
      </c>
      <c r="I33" s="21" t="s">
        <v>93</v>
      </c>
      <c r="J33" s="21" t="s">
        <v>94</v>
      </c>
    </row>
    <row r="34" spans="1:10" ht="24" x14ac:dyDescent="0.45">
      <c r="A34" s="31"/>
      <c r="B34" s="27"/>
      <c r="C34" s="20" t="s">
        <v>95</v>
      </c>
      <c r="D34" s="20" t="s">
        <v>96</v>
      </c>
      <c r="E34" s="18" t="s">
        <v>12</v>
      </c>
      <c r="F34" s="18" t="s">
        <v>12</v>
      </c>
      <c r="G34" s="18" t="s">
        <v>12</v>
      </c>
      <c r="H34" s="18" t="s">
        <v>9</v>
      </c>
      <c r="I34" s="21" t="s">
        <v>93</v>
      </c>
      <c r="J34" s="21" t="s">
        <v>128</v>
      </c>
    </row>
    <row r="35" spans="1:10" ht="18" customHeight="1" x14ac:dyDescent="0.45">
      <c r="A35" s="31"/>
      <c r="B35" s="27"/>
      <c r="C35" s="27" t="s">
        <v>127</v>
      </c>
      <c r="D35" s="20" t="s">
        <v>97</v>
      </c>
      <c r="E35" s="18" t="s">
        <v>12</v>
      </c>
      <c r="F35" s="18" t="s">
        <v>12</v>
      </c>
      <c r="G35" s="18" t="s">
        <v>9</v>
      </c>
      <c r="H35" s="18" t="s">
        <v>9</v>
      </c>
      <c r="I35" s="21" t="s">
        <v>129</v>
      </c>
      <c r="J35" s="21" t="s">
        <v>98</v>
      </c>
    </row>
    <row r="36" spans="1:10" ht="24" x14ac:dyDescent="0.45">
      <c r="A36" s="31"/>
      <c r="B36" s="27"/>
      <c r="C36" s="27"/>
      <c r="D36" s="20" t="s">
        <v>125</v>
      </c>
      <c r="E36" s="18" t="s">
        <v>12</v>
      </c>
      <c r="F36" s="18" t="s">
        <v>12</v>
      </c>
      <c r="G36" s="18" t="s">
        <v>9</v>
      </c>
      <c r="H36" s="18" t="s">
        <v>9</v>
      </c>
      <c r="I36" s="21"/>
      <c r="J36" s="21" t="s">
        <v>99</v>
      </c>
    </row>
    <row r="37" spans="1:10" ht="18" customHeight="1" x14ac:dyDescent="0.45">
      <c r="A37" s="31"/>
      <c r="B37" s="27"/>
      <c r="C37" s="27" t="s">
        <v>100</v>
      </c>
      <c r="D37" s="20" t="s">
        <v>101</v>
      </c>
      <c r="E37" s="18" t="s">
        <v>12</v>
      </c>
      <c r="F37" s="18" t="s">
        <v>12</v>
      </c>
      <c r="G37" s="18" t="s">
        <v>12</v>
      </c>
      <c r="H37" s="18" t="s">
        <v>9</v>
      </c>
      <c r="I37" s="21" t="s">
        <v>93</v>
      </c>
      <c r="J37" s="21" t="s">
        <v>94</v>
      </c>
    </row>
    <row r="38" spans="1:10" ht="18" customHeight="1" x14ac:dyDescent="0.45">
      <c r="A38" s="31"/>
      <c r="B38" s="27"/>
      <c r="C38" s="27"/>
      <c r="D38" s="20" t="s">
        <v>132</v>
      </c>
      <c r="E38" s="18" t="s">
        <v>12</v>
      </c>
      <c r="F38" s="18" t="s">
        <v>12</v>
      </c>
      <c r="G38" s="18" t="s">
        <v>12</v>
      </c>
      <c r="H38" s="18" t="s">
        <v>9</v>
      </c>
      <c r="I38" s="21" t="s">
        <v>93</v>
      </c>
      <c r="J38" s="21" t="s">
        <v>130</v>
      </c>
    </row>
    <row r="39" spans="1:10" ht="18" customHeight="1" x14ac:dyDescent="0.45">
      <c r="A39" s="31"/>
      <c r="B39" s="27"/>
      <c r="C39" s="27"/>
      <c r="D39" s="20" t="s">
        <v>131</v>
      </c>
      <c r="E39" s="18" t="s">
        <v>9</v>
      </c>
      <c r="F39" s="18" t="s">
        <v>9</v>
      </c>
      <c r="G39" s="18" t="s">
        <v>9</v>
      </c>
      <c r="H39" s="18" t="s">
        <v>9</v>
      </c>
      <c r="I39" s="21"/>
      <c r="J39" s="21"/>
    </row>
    <row r="40" spans="1:10" ht="18" customHeight="1" x14ac:dyDescent="0.45">
      <c r="A40" s="31"/>
      <c r="B40" s="27"/>
      <c r="C40" s="27"/>
      <c r="D40" s="20" t="s">
        <v>102</v>
      </c>
      <c r="E40" s="18" t="s">
        <v>12</v>
      </c>
      <c r="F40" s="18" t="s">
        <v>12</v>
      </c>
      <c r="G40" s="18" t="s">
        <v>9</v>
      </c>
      <c r="H40" s="18" t="s">
        <v>9</v>
      </c>
      <c r="I40" s="21" t="s">
        <v>133</v>
      </c>
      <c r="J40" s="21" t="s">
        <v>99</v>
      </c>
    </row>
    <row r="41" spans="1:10" ht="18" customHeight="1" x14ac:dyDescent="0.45">
      <c r="A41" s="31"/>
      <c r="B41" s="27"/>
      <c r="C41" s="27" t="s">
        <v>103</v>
      </c>
      <c r="D41" s="27" t="s">
        <v>105</v>
      </c>
      <c r="E41" s="28" t="s">
        <v>12</v>
      </c>
      <c r="F41" s="28" t="s">
        <v>12</v>
      </c>
      <c r="G41" s="28" t="s">
        <v>12</v>
      </c>
      <c r="H41" s="28" t="s">
        <v>9</v>
      </c>
      <c r="I41" s="26"/>
      <c r="J41" s="34" t="s">
        <v>104</v>
      </c>
    </row>
    <row r="42" spans="1:10" ht="18" customHeight="1" x14ac:dyDescent="0.45">
      <c r="A42" s="31"/>
      <c r="B42" s="27"/>
      <c r="C42" s="27"/>
      <c r="D42" s="27"/>
      <c r="E42" s="28"/>
      <c r="F42" s="28"/>
      <c r="G42" s="28"/>
      <c r="H42" s="28"/>
      <c r="I42" s="26"/>
      <c r="J42" s="35"/>
    </row>
  </sheetData>
  <mergeCells count="69">
    <mergeCell ref="J29:J30"/>
    <mergeCell ref="H41:H42"/>
    <mergeCell ref="I41:I42"/>
    <mergeCell ref="J41:J42"/>
    <mergeCell ref="A1:H1"/>
    <mergeCell ref="J7:J13"/>
    <mergeCell ref="I7:I13"/>
    <mergeCell ref="A2:D2"/>
    <mergeCell ref="E2:J2"/>
    <mergeCell ref="C4:C5"/>
    <mergeCell ref="C6:C13"/>
    <mergeCell ref="E7:E13"/>
    <mergeCell ref="F7:F13"/>
    <mergeCell ref="G7:G13"/>
    <mergeCell ref="H7:H13"/>
    <mergeCell ref="I21:I22"/>
    <mergeCell ref="I14:I16"/>
    <mergeCell ref="D18:D19"/>
    <mergeCell ref="E18:E19"/>
    <mergeCell ref="F18:F19"/>
    <mergeCell ref="G18:G19"/>
    <mergeCell ref="H18:H19"/>
    <mergeCell ref="I18:I19"/>
    <mergeCell ref="E14:E16"/>
    <mergeCell ref="F14:F16"/>
    <mergeCell ref="G14:G16"/>
    <mergeCell ref="H14:H16"/>
    <mergeCell ref="D21:D22"/>
    <mergeCell ref="E21:E22"/>
    <mergeCell ref="F21:F22"/>
    <mergeCell ref="G21:G22"/>
    <mergeCell ref="H21:H22"/>
    <mergeCell ref="I26:I28"/>
    <mergeCell ref="C29:C30"/>
    <mergeCell ref="D29:D30"/>
    <mergeCell ref="E29:E30"/>
    <mergeCell ref="F29:F30"/>
    <mergeCell ref="G29:G30"/>
    <mergeCell ref="H29:H30"/>
    <mergeCell ref="I29:I30"/>
    <mergeCell ref="C23:C28"/>
    <mergeCell ref="G26:G28"/>
    <mergeCell ref="H26:H28"/>
    <mergeCell ref="I23:I25"/>
    <mergeCell ref="E23:E25"/>
    <mergeCell ref="F23:F25"/>
    <mergeCell ref="G23:G25"/>
    <mergeCell ref="H23:H25"/>
    <mergeCell ref="A4:A30"/>
    <mergeCell ref="B4:B30"/>
    <mergeCell ref="A31:A42"/>
    <mergeCell ref="B31:B42"/>
    <mergeCell ref="C31:C32"/>
    <mergeCell ref="C35:C36"/>
    <mergeCell ref="C37:C40"/>
    <mergeCell ref="C41:C42"/>
    <mergeCell ref="C14:C22"/>
    <mergeCell ref="D41:D42"/>
    <mergeCell ref="E41:E42"/>
    <mergeCell ref="F41:F42"/>
    <mergeCell ref="G41:G42"/>
    <mergeCell ref="D26:D28"/>
    <mergeCell ref="E26:E28"/>
    <mergeCell ref="F26:F28"/>
    <mergeCell ref="J14:J16"/>
    <mergeCell ref="J26:J28"/>
    <mergeCell ref="J23:J25"/>
    <mergeCell ref="J18:J19"/>
    <mergeCell ref="J21:J22"/>
  </mergeCells>
  <phoneticPr fontId="1"/>
  <conditionalFormatting sqref="C3:J3">
    <cfRule type="expression" dxfId="0" priority="2">
      <formula>MOD(ROW(),2)=0</formula>
    </cfRule>
  </conditionalFormatting>
  <pageMargins left="0.70866141732283472" right="0.70866141732283472" top="0.74803149606299213" bottom="0.74803149606299213" header="0.31496062992125984" footer="0.31496062992125984"/>
  <pageSetup paperSize="9" scale="5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分類一覧</vt:lpstr>
      <vt:lpstr>必要性能表</vt:lpstr>
      <vt:lpstr>必要性能表!_Hlk210207507</vt:lpstr>
      <vt:lpstr>必要性能表!Print_Area</vt:lpstr>
      <vt:lpstr>分類一覧!Print_Area</vt:lpstr>
      <vt:lpstr>分類一覧!Print_Titles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粂 孝臣</dc:creator>
  <cp:lastModifiedBy>粂 孝臣</cp:lastModifiedBy>
  <cp:lastPrinted>2026-03-11T05:51:28Z</cp:lastPrinted>
  <dcterms:created xsi:type="dcterms:W3CDTF">2025-10-01T08:06:07Z</dcterms:created>
  <dcterms:modified xsi:type="dcterms:W3CDTF">2026-03-11T05:52:10Z</dcterms:modified>
</cp:coreProperties>
</file>