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202300"/>
  <mc:AlternateContent xmlns:mc="http://schemas.openxmlformats.org/markup-compatibility/2006">
    <mc:Choice Requires="x15">
      <x15ac:absPath xmlns:x15ac="http://schemas.microsoft.com/office/spreadsheetml/2010/11/ac" url="C:\Users\takao\OneDrive\デスクトップ\着用靴の性能一覧_HP掲載\HP掲載版\"/>
    </mc:Choice>
  </mc:AlternateContent>
  <xr:revisionPtr revIDLastSave="0" documentId="8_{BBED2965-79F8-4EC4-96A8-C873507695AD}" xr6:coauthVersionLast="47" xr6:coauthVersionMax="47" xr10:uidLastSave="{00000000-0000-0000-0000-000000000000}"/>
  <bookViews>
    <workbookView xWindow="28680" yWindow="-120" windowWidth="29040" windowHeight="15720" xr2:uid="{0641E0E8-F2F1-43BB-B31F-263A027C50EE}"/>
  </bookViews>
  <sheets>
    <sheet name="分類一覧" sheetId="2" r:id="rId1"/>
    <sheet name="必要性能表" sheetId="1" r:id="rId2"/>
  </sheets>
  <definedNames>
    <definedName name="_xlnm._FilterDatabase" localSheetId="0" hidden="1">分類一覧!$A$3:$B$32</definedName>
    <definedName name="_Hlk206689420" localSheetId="1">必要性能表!#REF!</definedName>
    <definedName name="_Hlk206689481" localSheetId="1">必要性能表!#REF!</definedName>
    <definedName name="_Hlk206689749" localSheetId="1">必要性能表!#REF!</definedName>
    <definedName name="_Hlk206689766" localSheetId="1">必要性能表!#REF!</definedName>
    <definedName name="_Hlk206689876" localSheetId="1">必要性能表!#REF!</definedName>
    <definedName name="_Hlk206772108" localSheetId="1">必要性能表!#REF!</definedName>
    <definedName name="_Hlk206772119" localSheetId="1">必要性能表!#REF!</definedName>
    <definedName name="_Hlk206772265" localSheetId="1">必要性能表!#REF!</definedName>
    <definedName name="_Hlk206772425" localSheetId="1">必要性能表!#REF!</definedName>
    <definedName name="_Hlk206772500" localSheetId="1">必要性能表!#REF!</definedName>
    <definedName name="_Hlk206772511" localSheetId="1">必要性能表!#REF!</definedName>
    <definedName name="_Hlk207004201" localSheetId="1">必要性能表!#REF!</definedName>
    <definedName name="_Hlk207004214" localSheetId="1">必要性能表!#REF!</definedName>
    <definedName name="_Hlk207005317" localSheetId="1">必要性能表!#REF!</definedName>
    <definedName name="_Hlk207005410" localSheetId="1">必要性能表!#REF!</definedName>
    <definedName name="_Hlk207010125" localSheetId="1">必要性能表!#REF!</definedName>
    <definedName name="_Hlk207010472" localSheetId="1">必要性能表!#REF!</definedName>
    <definedName name="_Hlk207010484" localSheetId="1">必要性能表!#REF!</definedName>
    <definedName name="_Hlk207010532" localSheetId="1">必要性能表!#REF!</definedName>
    <definedName name="_Hlk207010654" localSheetId="1">必要性能表!#REF!</definedName>
    <definedName name="_Hlk207010666" localSheetId="1">必要性能表!#REF!</definedName>
    <definedName name="_Hlk207010881" localSheetId="1">必要性能表!#REF!</definedName>
    <definedName name="_Hlk207010891" localSheetId="1">必要性能表!#REF!</definedName>
    <definedName name="_Hlk207011065" localSheetId="1">必要性能表!#REF!</definedName>
    <definedName name="_Hlk207011923" localSheetId="1">必要性能表!#REF!</definedName>
    <definedName name="_Hlk207012016" localSheetId="1">必要性能表!#REF!</definedName>
    <definedName name="_Hlk207012057" localSheetId="1">必要性能表!#REF!</definedName>
    <definedName name="_Hlk207012067" localSheetId="1">必要性能表!#REF!</definedName>
    <definedName name="_Hlk207012287" localSheetId="1">必要性能表!#REF!</definedName>
    <definedName name="_Hlk207012470" localSheetId="1">必要性能表!#REF!</definedName>
    <definedName name="_Hlk207013027" localSheetId="1">必要性能表!#REF!</definedName>
    <definedName name="_Hlk207013380" localSheetId="1">必要性能表!#REF!</definedName>
    <definedName name="_Hlk207013501" localSheetId="1">必要性能表!#REF!</definedName>
    <definedName name="_Hlk207013754" localSheetId="1">必要性能表!#REF!</definedName>
    <definedName name="_Hlk207014387" localSheetId="1">必要性能表!#REF!</definedName>
    <definedName name="_Hlk207014407" localSheetId="1">必要性能表!#REF!</definedName>
    <definedName name="_Hlk207014734" localSheetId="1">必要性能表!#REF!</definedName>
    <definedName name="_Hlk207021732" localSheetId="1">必要性能表!#REF!</definedName>
    <definedName name="_Hlk207021753" localSheetId="1">必要性能表!#REF!</definedName>
    <definedName name="_Hlk207023654" localSheetId="1">必要性能表!#REF!</definedName>
    <definedName name="_Hlk207023792" localSheetId="1">必要性能表!#REF!</definedName>
    <definedName name="_Hlk207023992" localSheetId="1">必要性能表!#REF!</definedName>
    <definedName name="_Hlk207024004" localSheetId="1">必要性能表!#REF!</definedName>
    <definedName name="_Hlk207024098" localSheetId="1">必要性能表!#REF!</definedName>
    <definedName name="_Hlk207024112" localSheetId="1">必要性能表!#REF!</definedName>
    <definedName name="_Hlk207024265" localSheetId="1">必要性能表!#REF!</definedName>
    <definedName name="_Hlk207024799" localSheetId="1">必要性能表!#REF!</definedName>
    <definedName name="_Hlk207024936" localSheetId="1">必要性能表!#REF!</definedName>
    <definedName name="_Hlk207025231" localSheetId="1">必要性能表!#REF!</definedName>
    <definedName name="_Hlk207025315" localSheetId="1">必要性能表!#REF!</definedName>
    <definedName name="_Hlk207025443" localSheetId="1">必要性能表!#REF!</definedName>
    <definedName name="_Hlk210207507" localSheetId="1">必要性能表!#REF!</definedName>
    <definedName name="_Hlk210640487" localSheetId="1">必要性能表!$C$24</definedName>
    <definedName name="code">#REF!</definedName>
    <definedName name="_xlnm.Print_Area" localSheetId="1">必要性能表!$A$1:$J$24</definedName>
    <definedName name="_xlnm.Print_Area" localSheetId="0">分類一覧!$A$1:$H$31</definedName>
    <definedName name="_xlnm.Print_Titles" localSheetId="0">分類一覧!$2:$2</definedName>
    <definedName name="Rangai">#REF!</definedName>
    <definedName name="RangaiEng">#REF!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8" i="2" l="1"/>
  <c r="C4" i="2"/>
  <c r="C3" i="2"/>
  <c r="C5" i="2"/>
  <c r="C6" i="2"/>
  <c r="C7" i="2"/>
  <c r="C9" i="2"/>
  <c r="C10" i="2"/>
  <c r="C11" i="2"/>
  <c r="C12" i="2"/>
  <c r="C13" i="2"/>
  <c r="C14" i="2"/>
  <c r="C15" i="2"/>
  <c r="C16" i="2"/>
  <c r="C17" i="2"/>
  <c r="C18" i="2"/>
  <c r="C19" i="2"/>
  <c r="C20" i="2"/>
  <c r="C21" i="2"/>
  <c r="C22" i="2"/>
  <c r="C23" i="2"/>
  <c r="C24" i="2"/>
  <c r="C25" i="2"/>
  <c r="C26" i="2"/>
  <c r="C27" i="2"/>
  <c r="C28" i="2"/>
  <c r="C29" i="2"/>
  <c r="C30" i="2"/>
  <c r="C31" i="2"/>
  <c r="C32" i="2"/>
  <c r="E25" i="2"/>
  <c r="E26" i="2"/>
  <c r="E27" i="2"/>
  <c r="E28" i="2"/>
  <c r="E29" i="2"/>
  <c r="E30" i="2"/>
  <c r="E31" i="2"/>
  <c r="E32" i="2"/>
  <c r="G24" i="2"/>
  <c r="G25" i="2"/>
  <c r="G26" i="2"/>
  <c r="G27" i="2"/>
  <c r="G28" i="2"/>
  <c r="G29" i="2"/>
  <c r="G30" i="2"/>
  <c r="G31" i="2"/>
  <c r="G32" i="2"/>
  <c r="E19" i="2"/>
  <c r="E20" i="2"/>
  <c r="E21" i="2"/>
  <c r="E22" i="2"/>
  <c r="E23" i="2"/>
  <c r="E24" i="2"/>
  <c r="G21" i="2"/>
  <c r="G22" i="2"/>
  <c r="G19" i="2"/>
  <c r="G20" i="2"/>
  <c r="G23" i="2"/>
  <c r="E18" i="2"/>
  <c r="E9" i="2"/>
  <c r="E10" i="2"/>
  <c r="E11" i="2"/>
  <c r="E12" i="2"/>
  <c r="E13" i="2"/>
  <c r="E14" i="2"/>
  <c r="E15" i="2"/>
  <c r="E16" i="2"/>
  <c r="E17" i="2"/>
  <c r="G8" i="2"/>
  <c r="G9" i="2"/>
  <c r="G10" i="2"/>
  <c r="G11" i="2"/>
  <c r="G12" i="2"/>
  <c r="G13" i="2"/>
  <c r="G14" i="2"/>
  <c r="G15" i="2"/>
  <c r="G16" i="2"/>
  <c r="G17" i="2"/>
  <c r="G18" i="2"/>
  <c r="G6" i="2"/>
  <c r="G4" i="2"/>
  <c r="G5" i="2"/>
  <c r="G7" i="2"/>
  <c r="G3" i="2"/>
  <c r="E7" i="2"/>
  <c r="E8" i="2"/>
  <c r="E5" i="2"/>
</calcChain>
</file>

<file path=xl/sharedStrings.xml><?xml version="1.0" encoding="utf-8"?>
<sst xmlns="http://schemas.openxmlformats.org/spreadsheetml/2006/main" count="157" uniqueCount="91">
  <si>
    <t>作業分類</t>
  </si>
  <si>
    <t>必要な付加的性能</t>
  </si>
  <si>
    <t>作業大分類</t>
  </si>
  <si>
    <t>作業中分類</t>
  </si>
  <si>
    <t>作業小分類</t>
  </si>
  <si>
    <t>作業細分類</t>
  </si>
  <si>
    <t>先芯有</t>
  </si>
  <si>
    <t>その他性能</t>
  </si>
  <si>
    <t>コメント</t>
  </si>
  <si>
    <t>×</t>
  </si>
  <si>
    <t>現場作業ない前提で全て×</t>
  </si>
  <si>
    <t>個別作業で判定</t>
  </si>
  <si>
    <t>○</t>
  </si>
  <si>
    <t>大分類</t>
    <rPh sb="0" eb="3">
      <t>ダイブンルイ</t>
    </rPh>
    <phoneticPr fontId="4"/>
  </si>
  <si>
    <t>細分類</t>
    <rPh sb="0" eb="1">
      <t>サイ</t>
    </rPh>
    <rPh sb="1" eb="3">
      <t>ブンルイ</t>
    </rPh>
    <phoneticPr fontId="1"/>
  </si>
  <si>
    <t>現場作業がない前提で全て×</t>
  </si>
  <si>
    <t>耐踏抜き性</t>
    <rPh sb="0" eb="1">
      <t>タイ</t>
    </rPh>
    <rPh sb="4" eb="5">
      <t>セイ</t>
    </rPh>
    <phoneticPr fontId="1"/>
  </si>
  <si>
    <t>耐滑性</t>
    <rPh sb="2" eb="3">
      <t>セイ</t>
    </rPh>
    <phoneticPr fontId="1"/>
  </si>
  <si>
    <t>耐水性</t>
    <rPh sb="2" eb="3">
      <t>セイ</t>
    </rPh>
    <phoneticPr fontId="1"/>
  </si>
  <si>
    <t>小分類（リンク用）</t>
    <rPh sb="0" eb="3">
      <t>ショウブンルイ</t>
    </rPh>
    <rPh sb="7" eb="8">
      <t>ヨウ</t>
    </rPh>
    <phoneticPr fontId="4"/>
  </si>
  <si>
    <t>細分類（リンク用）</t>
    <rPh sb="0" eb="1">
      <t>サイ</t>
    </rPh>
    <rPh sb="1" eb="3">
      <t>ブンルイ</t>
    </rPh>
    <rPh sb="7" eb="8">
      <t>ヨウ</t>
    </rPh>
    <phoneticPr fontId="1"/>
  </si>
  <si>
    <t>小分類</t>
    <rPh sb="0" eb="1">
      <t>ショウ</t>
    </rPh>
    <rPh sb="1" eb="3">
      <t>ブンルイ</t>
    </rPh>
    <phoneticPr fontId="1"/>
  </si>
  <si>
    <t>『B 漁業』の分類一覧</t>
    <rPh sb="3" eb="5">
      <t>ギョギョウ</t>
    </rPh>
    <rPh sb="7" eb="9">
      <t>ブンルイ</t>
    </rPh>
    <rPh sb="9" eb="11">
      <t>イチラン</t>
    </rPh>
    <phoneticPr fontId="1"/>
  </si>
  <si>
    <t>B 漁業</t>
  </si>
  <si>
    <t>03 漁業</t>
  </si>
  <si>
    <t>03 漁業</t>
    <rPh sb="3" eb="4">
      <t>リョウ</t>
    </rPh>
    <phoneticPr fontId="1"/>
  </si>
  <si>
    <t>030 管理、補助的経済活動を行う事業所</t>
  </si>
  <si>
    <t>0301 主として管理事務を行う本社等</t>
  </si>
  <si>
    <t>現場に行く場合履替え推奨</t>
  </si>
  <si>
    <t>031 海面漁業</t>
  </si>
  <si>
    <t>0311 底びき網漁業</t>
  </si>
  <si>
    <t>0312 まき網漁業</t>
  </si>
  <si>
    <t>0313 刺網漁業</t>
  </si>
  <si>
    <t>0314 釣・はえ縄漁業</t>
  </si>
  <si>
    <t>0315 定置網漁業</t>
  </si>
  <si>
    <t>0316 地びき網・船びき網漁業</t>
  </si>
  <si>
    <t>0317 採貝・採藻業</t>
  </si>
  <si>
    <t>0318 捕鯨業</t>
  </si>
  <si>
    <t>0319 その他の海面漁業</t>
  </si>
  <si>
    <t>032 内水面漁業</t>
  </si>
  <si>
    <t>0321 内水面漁業</t>
  </si>
  <si>
    <t>B 漁業における必要性能一覧表</t>
    <rPh sb="2" eb="4">
      <t>ギョギョウ</t>
    </rPh>
    <rPh sb="8" eb="15">
      <t>ヒツヨウセイノウイチランヒョウ</t>
    </rPh>
    <phoneticPr fontId="1"/>
  </si>
  <si>
    <t>耐切創性が必要な場合あり
長靴を推奨(総耐油ゴム製が望ましい)</t>
    <phoneticPr fontId="1"/>
  </si>
  <si>
    <t>主に船上作業であり、水中への転落防止のため耐滑性○
貝類の取り込み時は切創に注意～カット傷がつくようだと耐切創性が必要</t>
    <rPh sb="23" eb="24">
      <t>セイ</t>
    </rPh>
    <phoneticPr fontId="1"/>
  </si>
  <si>
    <t>04 水産養殖業</t>
  </si>
  <si>
    <t>040 管理、補助的経済活動を行う事業所</t>
  </si>
  <si>
    <t>0401 主として管理事務を行う本社等</t>
  </si>
  <si>
    <t>041 海面養殖業</t>
  </si>
  <si>
    <t>0411 魚類養殖業</t>
  </si>
  <si>
    <t>0412 貝類養殖業</t>
  </si>
  <si>
    <t>0413 藻類養殖業</t>
  </si>
  <si>
    <t>0414 真珠養殖業</t>
  </si>
  <si>
    <t>0415 種苗養殖業</t>
  </si>
  <si>
    <t>0419 その他の海面養殖業</t>
  </si>
  <si>
    <t>042 内水面養殖業</t>
  </si>
  <si>
    <t>0421 内水面養殖業</t>
  </si>
  <si>
    <t>耐切創性、耐踏抜き性が必要な場合あり(貝殻等が鋭利な場合)
長靴を推奨(耐油性総ゴム製推奨)</t>
    <phoneticPr fontId="1"/>
  </si>
  <si>
    <t>いかだ上作業が多く、水中への転落防止のため耐滑○
貝類の取り込み時は切創に注意～カット傷がつくようだと耐切創性が必要</t>
    <phoneticPr fontId="1"/>
  </si>
  <si>
    <t>04 水産養殖業</t>
    <phoneticPr fontId="1"/>
  </si>
  <si>
    <t>海や養殖池などに設けられた人工的な養殖設備で水産物を育てる産業で、海で行う海面養殖業と人工の池やいけすなどで行う内水面養殖業があり</t>
    <phoneticPr fontId="1"/>
  </si>
  <si>
    <t>事業所概要</t>
    <phoneticPr fontId="1"/>
  </si>
  <si>
    <t>海面又は内水面において自然繁殖している（まき付，放苗，投石，耕うんなどいわゆる増殖によって繁殖しているものを含む）水産動植物を採捕する事業所をいう</t>
  </si>
  <si>
    <t>海で漁を行い、内水面漁業とは河川や湖で漁を行う事業所をいう</t>
    <phoneticPr fontId="1"/>
  </si>
  <si>
    <t>海に沈めた網を船で引いて、海底の魚介類を獲る事業所をいう</t>
    <rPh sb="20" eb="21">
      <t>ト</t>
    </rPh>
    <phoneticPr fontId="1"/>
  </si>
  <si>
    <t>数せきの船で魚の群れを探し、網で魚を囲い込み魚介類を獲る事業所をいう</t>
    <rPh sb="22" eb="25">
      <t>ギョカイルイ</t>
    </rPh>
    <rPh sb="26" eb="27">
      <t>ト</t>
    </rPh>
    <phoneticPr fontId="1"/>
  </si>
  <si>
    <t>魚の通り道に網を仕掛け、網にからまった魚をを獲る事業所をいう</t>
    <rPh sb="22" eb="23">
      <t>ト</t>
    </rPh>
    <phoneticPr fontId="1"/>
  </si>
  <si>
    <t>釣り具・はえ縄漁具を使用して魚を釣り上げる事業所をいう</t>
    <phoneticPr fontId="1"/>
  </si>
  <si>
    <t>沖合に迷路のような網を設置し、魚の群れを誘い込み、魚を獲る事業所をいう</t>
    <rPh sb="25" eb="26">
      <t>サカナ</t>
    </rPh>
    <rPh sb="27" eb="28">
      <t>ト</t>
    </rPh>
    <phoneticPr fontId="1"/>
  </si>
  <si>
    <t>地びき網漁業は沖合に仕掛けた網を浜で人間がひき、魚をとり、船びき網漁業は魚の群れに向けて網を投げ、2せきの船が平行に引き魚を獲る事業所をいう</t>
    <rPh sb="62" eb="63">
      <t>ト</t>
    </rPh>
    <phoneticPr fontId="1"/>
  </si>
  <si>
    <t>貝や海藻を獲る事業所をいう</t>
    <rPh sb="5" eb="6">
      <t>ト</t>
    </rPh>
    <phoneticPr fontId="1"/>
  </si>
  <si>
    <t>鯨を取る事業所をいう</t>
    <rPh sb="0" eb="1">
      <t>クジラ</t>
    </rPh>
    <rPh sb="2" eb="3">
      <t>ト</t>
    </rPh>
    <phoneticPr fontId="1"/>
  </si>
  <si>
    <t>たこつぼ漁業、うに採取業、なまこ採取業などの事業所をいう</t>
    <phoneticPr fontId="1"/>
  </si>
  <si>
    <t>河川，湖沼などの淡水において自然繁殖している（まき付，放苗，投石，耕うんなどいわゆる増殖によって繁殖しているものを含む）水産動植物を採捕する事業所をいう</t>
  </si>
  <si>
    <t>魚類の養殖を行う事業所をいう</t>
    <phoneticPr fontId="1"/>
  </si>
  <si>
    <t>貝類の養殖を行う事業所をいう</t>
    <phoneticPr fontId="1"/>
  </si>
  <si>
    <t>藻類の養殖を行う事業所をいう</t>
    <phoneticPr fontId="1"/>
  </si>
  <si>
    <t>真珠母貝に真珠核挿入の手術を施し、真珠の養殖を行う事業所をいう</t>
    <phoneticPr fontId="1"/>
  </si>
  <si>
    <t>くるまえび、ほや、がざみの養殖などの事業所をいう</t>
    <phoneticPr fontId="1"/>
  </si>
  <si>
    <t>池中養殖、ため池養殖、水田養魚、いけす養魚などがあり、えびやスッポン養殖などの事業所をいう</t>
    <phoneticPr fontId="1"/>
  </si>
  <si>
    <t>輸送、清掃、修理・整備、保安作業は先芯○　
輸送、清掃では耐滑性〇、耐水性○</t>
  </si>
  <si>
    <t>輸送、清掃、修理・整備、保安作業は先芯○　輸送、清掃では耐滑性〇、耐水性○</t>
  </si>
  <si>
    <t>0309 その他の管理、補助的経済活動を行う事業所</t>
  </si>
  <si>
    <t>0409 その他の管理、補助的経済活動を行う事業所</t>
  </si>
  <si>
    <t>海産魚介類の種苗養殖を行う事業所で、ぶり類、たい類、くるまえび類などの他、真珠母貝の稚貝を採苗し成貝まで養殖するものも含む</t>
    <rPh sb="13" eb="16">
      <t>ジギョウショ</t>
    </rPh>
    <phoneticPr fontId="1"/>
  </si>
  <si>
    <t>中分類（リンク用）</t>
    <rPh sb="0" eb="3">
      <t>チュウブンルイ</t>
    </rPh>
    <rPh sb="7" eb="8">
      <t>ヨウ</t>
    </rPh>
    <phoneticPr fontId="4"/>
  </si>
  <si>
    <t>中分類</t>
    <rPh sb="0" eb="3">
      <t>チュウブンルイ</t>
    </rPh>
    <phoneticPr fontId="1"/>
  </si>
  <si>
    <t>海面又は内水面において自然繁殖している水産動植物を採捕する事業所，海面又は内水面において人工的施設を施し，水産動植物の養殖を行う事業所及びこれらに直接関係するサービス業務を行う事業所をいう</t>
  </si>
  <si>
    <t>主として漁業の事業所を統括する本社等として，自企業の経営を推進するための組織全体の管理統括業務，人事・人材育成，総務，財務・経理，企画，広報・宣伝，生産・プロジェクト管理，支社・支店等の管理，出荷・販売等の現業以外の業務を行う事業所をいう</t>
  </si>
  <si>
    <t>主として漁業における活動を促進するため，同一企業の他事業所に対して，輸送，清掃，修理・整備，保安等の支援業務を行う事業所をいう</t>
  </si>
  <si>
    <t>主として水産養殖業の事業所を統括する本社等として，自企業の経営を推進するための組織全体の管理統括業務，人事・人材育成，総務，財務・経理，企画，広報・宣伝，生産・プロジェクト管理，支社・支店等の管理，出荷・販売等の現業以外の業務を行う事業所をいう</t>
  </si>
  <si>
    <t>主として水産養殖業における活動を促進するため，同一企業の他事業所に対して，輸送，清掃，修理・整備，保安等の支援業務を行う事業所をいう</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</si>
</sst>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游ゴシック"/>
      <family val="2"/>
      <charset val="128"/>
      <scheme val="minor"/>
    </font>
    <font>
      <sz val="6"/>
      <name val="游ゴシック"/>
      <family val="2"/>
      <charset val="128"/>
      <scheme val="minor"/>
    </font>
    <font>
      <sz val="11"/>
      <name val="ＭＳ Ｐゴシック"/>
      <family val="3"/>
      <charset val="128"/>
    </font>
    <font>
      <sz val="10"/>
      <name val="ＭＳ 明朝"/>
      <family val="1"/>
      <charset val="128"/>
    </font>
    <font>
      <sz val="6"/>
      <name val="ＭＳ 明朝"/>
      <family val="1"/>
      <charset val="128"/>
    </font>
    <font>
      <sz val="9"/>
      <name val="ＭＳ 明朝"/>
      <family val="1"/>
      <charset val="128"/>
    </font>
    <font>
      <u/>
      <sz val="11"/>
      <color theme="10"/>
      <name val="游ゴシック"/>
      <family val="2"/>
      <charset val="128"/>
      <scheme val="minor"/>
    </font>
    <font>
      <sz val="10"/>
      <name val="UD Digi Kyokasho NP-R"/>
      <family val="1"/>
      <charset val="128"/>
    </font>
    <font>
      <sz val="10"/>
      <color theme="0"/>
      <name val="UD Digi Kyokasho NP-R"/>
      <family val="1"/>
      <charset val="128"/>
    </font>
    <font>
      <sz val="10"/>
      <color theme="1"/>
      <name val="UD Digi Kyokasho NK-R"/>
      <family val="1"/>
      <charset val="128"/>
    </font>
    <font>
      <b/>
      <sz val="12"/>
      <color theme="1"/>
      <name val="UD Digi Kyokasho NK-R"/>
      <family val="1"/>
      <charset val="128"/>
    </font>
    <font>
      <sz val="14"/>
      <name val="UD Digi Kyokasho NP-R"/>
      <family val="1"/>
      <charset val="128"/>
    </font>
    <font>
      <sz val="9"/>
      <color theme="1"/>
      <name val="UD Digi Kyokasho NK-R"/>
      <family val="1"/>
      <charset val="128"/>
    </font>
    <font>
      <sz val="16"/>
      <color theme="1"/>
      <name val="UD Digi Kyokasho NK-R"/>
      <family val="1"/>
      <charset val="128"/>
    </font>
    <font>
      <b/>
      <sz val="11"/>
      <name val="游ゴシック"/>
      <family val="3"/>
      <charset val="128"/>
      <scheme val="minor"/>
    </font>
    <font>
      <sz val="10"/>
      <name val="UD Digi Kyokasho NK-R"/>
      <family val="1"/>
      <charset val="128"/>
    </font>
  </fonts>
  <fills count="4">
    <fill>
      <patternFill patternType="none"/>
    </fill>
    <fill>
      <patternFill patternType="gray125"/>
    </fill>
    <fill>
      <patternFill patternType="solid">
        <fgColor theme="0"/>
        <bgColor indexed="64"/>
      </patternFill>
    </fill>
    <fill>
      <patternFill patternType="solid">
        <fgColor theme="7" tint="-0.249977111117893"/>
        <bgColor indexed="64"/>
      </patternFill>
    </fill>
  </fills>
  <borders count="6">
    <border>
      <left/>
      <right/>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s>
  <cellStyleXfs count="5">
    <xf numFmtId="0" fontId="0" fillId="0" borderId="0">
      <alignment vertical="center"/>
    </xf>
    <xf numFmtId="0" fontId="2" fillId="0" borderId="0"/>
    <xf numFmtId="0" fontId="3" fillId="0" borderId="0"/>
    <xf numFmtId="0" fontId="5" fillId="0" borderId="0"/>
    <xf numFmtId="0" fontId="6" fillId="0" borderId="0" applyNumberFormat="0" applyFill="0" applyBorder="0" applyAlignment="0" applyProtection="0">
      <alignment vertical="center"/>
    </xf>
  </cellStyleXfs>
  <cellXfs count="41">
    <xf numFmtId="0" fontId="0" fillId="0" borderId="0" xfId="0">
      <alignment vertical="center"/>
    </xf>
    <xf numFmtId="0" fontId="7" fillId="0" borderId="0" xfId="1" applyFont="1" applyAlignment="1">
      <alignment vertical="top"/>
    </xf>
    <xf numFmtId="0" fontId="7" fillId="2" borderId="0" xfId="1" applyFont="1" applyFill="1" applyAlignment="1">
      <alignment horizontal="left" vertical="center"/>
    </xf>
    <xf numFmtId="0" fontId="7" fillId="2" borderId="0" xfId="1" applyFont="1" applyFill="1" applyAlignment="1">
      <alignment horizontal="left" vertical="center" wrapText="1"/>
    </xf>
    <xf numFmtId="0" fontId="7" fillId="2" borderId="0" xfId="1" applyFont="1" applyFill="1" applyAlignment="1">
      <alignment vertical="center"/>
    </xf>
    <xf numFmtId="0" fontId="8" fillId="3" borderId="0" xfId="2" applyFont="1" applyFill="1" applyAlignment="1">
      <alignment horizontal="center" vertical="center"/>
    </xf>
    <xf numFmtId="0" fontId="8" fillId="3" borderId="0" xfId="2" applyFont="1" applyFill="1" applyAlignment="1">
      <alignment horizontal="center" vertical="center" wrapText="1"/>
    </xf>
    <xf numFmtId="0" fontId="7" fillId="0" borderId="0" xfId="2" applyFont="1" applyAlignment="1">
      <alignment vertical="center"/>
    </xf>
    <xf numFmtId="0" fontId="7" fillId="0" borderId="0" xfId="1" applyFont="1" applyAlignment="1">
      <alignment vertical="center"/>
    </xf>
    <xf numFmtId="0" fontId="7" fillId="0" borderId="0" xfId="1" applyFont="1" applyAlignment="1">
      <alignment vertical="center" wrapText="1"/>
    </xf>
    <xf numFmtId="0" fontId="7" fillId="0" borderId="0" xfId="1" quotePrefix="1" applyFont="1" applyAlignment="1">
      <alignment vertical="center"/>
    </xf>
    <xf numFmtId="0" fontId="7" fillId="0" borderId="0" xfId="1" quotePrefix="1" applyFont="1" applyAlignment="1">
      <alignment vertical="center" wrapText="1"/>
    </xf>
    <xf numFmtId="0" fontId="7" fillId="2" borderId="0" xfId="1" applyFont="1" applyFill="1" applyAlignment="1">
      <alignment horizontal="left" vertical="top"/>
    </xf>
    <xf numFmtId="0" fontId="8" fillId="3" borderId="0" xfId="2" applyFont="1" applyFill="1" applyAlignment="1">
      <alignment horizontal="center" vertical="top"/>
    </xf>
    <xf numFmtId="0" fontId="7" fillId="2" borderId="0" xfId="1" applyFont="1" applyFill="1" applyAlignment="1">
      <alignment vertical="top"/>
    </xf>
    <xf numFmtId="0" fontId="8" fillId="3" borderId="1" xfId="2" applyFont="1" applyFill="1" applyBorder="1" applyAlignment="1">
      <alignment horizontal="center" vertical="top"/>
    </xf>
    <xf numFmtId="0" fontId="7" fillId="0" borderId="0" xfId="1" applyFont="1" applyAlignment="1">
      <alignment vertical="top" wrapText="1"/>
    </xf>
    <xf numFmtId="0" fontId="9" fillId="0" borderId="0" xfId="0" applyFont="1">
      <alignment vertical="center"/>
    </xf>
    <xf numFmtId="0" fontId="10" fillId="0" borderId="2" xfId="0" applyFont="1" applyBorder="1" applyAlignment="1">
      <alignment horizontal="center" vertical="center" wrapText="1"/>
    </xf>
    <xf numFmtId="49" fontId="11" fillId="2" borderId="0" xfId="1" applyNumberFormat="1" applyFont="1" applyFill="1" applyAlignment="1">
      <alignment horizontal="left" vertical="center"/>
    </xf>
    <xf numFmtId="0" fontId="10" fillId="0" borderId="3" xfId="0" applyFont="1" applyBorder="1" applyAlignment="1">
      <alignment horizontal="center" vertical="center" wrapText="1"/>
    </xf>
    <xf numFmtId="0" fontId="12" fillId="0" borderId="2" xfId="0" applyFont="1" applyBorder="1" applyAlignment="1">
      <alignment horizontal="justify" vertical="center" wrapText="1"/>
    </xf>
    <xf numFmtId="0" fontId="12" fillId="0" borderId="3" xfId="0" applyFont="1" applyBorder="1" applyAlignment="1">
      <alignment horizontal="left" vertical="top" wrapText="1"/>
    </xf>
    <xf numFmtId="0" fontId="12" fillId="0" borderId="2" xfId="0" applyFont="1" applyBorder="1" applyAlignment="1">
      <alignment horizontal="left" vertical="top" wrapText="1"/>
    </xf>
    <xf numFmtId="0" fontId="8" fillId="3" borderId="1" xfId="2" applyFont="1" applyFill="1" applyBorder="1" applyAlignment="1">
      <alignment horizontal="center" vertical="center"/>
    </xf>
    <xf numFmtId="0" fontId="6" fillId="0" borderId="0" xfId="4" applyFill="1" applyAlignment="1">
      <alignment vertical="center"/>
    </xf>
    <xf numFmtId="0" fontId="14" fillId="0" borderId="0" xfId="4" applyFont="1">
      <alignment vertical="center"/>
    </xf>
    <xf numFmtId="0" fontId="9" fillId="0" borderId="3" xfId="0" applyFont="1" applyBorder="1" applyAlignment="1">
      <alignment horizontal="center" vertical="center" wrapText="1"/>
    </xf>
    <xf numFmtId="0" fontId="7" fillId="0" borderId="0" xfId="1" quotePrefix="1" applyFont="1" applyAlignment="1">
      <alignment vertical="top"/>
    </xf>
    <xf numFmtId="0" fontId="15" fillId="0" borderId="0" xfId="4" applyFont="1" applyFill="1" applyAlignment="1">
      <alignment vertical="center"/>
    </xf>
    <xf numFmtId="0" fontId="9" fillId="0" borderId="2" xfId="0" applyFont="1" applyBorder="1" applyAlignment="1">
      <alignment horizontal="center" vertical="center" wrapText="1"/>
    </xf>
    <xf numFmtId="0" fontId="12" fillId="0" borderId="2" xfId="0" applyFont="1" applyBorder="1" applyAlignment="1">
      <alignment horizontal="left" vertical="top" wrapText="1"/>
    </xf>
    <xf numFmtId="0" fontId="13" fillId="0" borderId="5" xfId="0" applyFont="1" applyBorder="1" applyAlignment="1">
      <alignment horizontal="left" vertical="center" indent="1"/>
    </xf>
    <xf numFmtId="0" fontId="12" fillId="0" borderId="3" xfId="0" applyFont="1" applyBorder="1" applyAlignment="1">
      <alignment horizontal="left" vertical="top" wrapText="1"/>
    </xf>
    <xf numFmtId="0" fontId="12" fillId="0" borderId="1" xfId="0" applyFont="1" applyBorder="1" applyAlignment="1">
      <alignment horizontal="left" vertical="top" wrapText="1"/>
    </xf>
    <xf numFmtId="0" fontId="12" fillId="0" borderId="4" xfId="0" applyFont="1" applyBorder="1" applyAlignment="1">
      <alignment horizontal="left" vertical="top" wrapText="1"/>
    </xf>
    <xf numFmtId="0" fontId="12" fillId="0" borderId="2" xfId="0" applyFont="1" applyBorder="1" applyAlignment="1">
      <alignment horizontal="justify" vertical="center" wrapText="1"/>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4" xfId="0" applyFont="1" applyBorder="1" applyAlignment="1">
      <alignment horizontal="center" vertical="center" wrapText="1"/>
    </xf>
  </cellXfs>
  <cellStyles count="5">
    <cellStyle name="ハイパーリンク" xfId="4" builtinId="8"/>
    <cellStyle name="標準" xfId="0" builtinId="0"/>
    <cellStyle name="標準 2" xfId="3" xr:uid="{66B8DCCB-2880-414A-8DF8-7E0CB2CDAEF1}"/>
    <cellStyle name="標準 2 3" xfId="1" xr:uid="{BFAD5C5A-C519-4540-9944-DEB4572F3DC7}"/>
    <cellStyle name="標準_新産業分類符号一覧(04.07再訂正)" xfId="2" xr:uid="{424FAD9B-D5FD-4196-9B85-20C592A99384}"/>
  </cellStyles>
  <dxfs count="11">
    <dxf>
      <fill>
        <patternFill>
          <bgColor theme="3" tint="0.749961851863155"/>
        </patternFill>
      </fill>
    </dxf>
    <dxf>
      <font>
        <b val="0"/>
        <i val="0"/>
        <strike val="0"/>
        <condense val="0"/>
        <extend val="0"/>
        <outline val="0"/>
        <shadow val="0"/>
        <u val="none"/>
        <vertAlign val="baseline"/>
        <sz val="10"/>
        <color auto="1"/>
        <name val="UD Digi Kyokasho NP-R"/>
        <family val="1"/>
        <charset val="128"/>
        <scheme val="none"/>
      </font>
      <alignment horizontal="general" vertical="top" textRotation="0" wrapText="0" indent="0" justifyLastLine="0" shrinkToFit="0" readingOrder="0"/>
    </dxf>
    <dxf>
      <font>
        <b val="0"/>
        <i val="0"/>
        <strike val="0"/>
        <condense val="0"/>
        <extend val="0"/>
        <outline val="0"/>
        <shadow val="0"/>
        <u val="none"/>
        <vertAlign val="baseline"/>
        <sz val="10"/>
        <color auto="1"/>
        <name val="UD Digi Kyokasho NP-R"/>
        <family val="1"/>
        <charset val="128"/>
        <scheme val="none"/>
      </font>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10"/>
        <color auto="1"/>
        <name val="UD Digi Kyokasho NP-R"/>
        <family val="1"/>
        <charset val="128"/>
        <scheme val="none"/>
      </font>
      <alignment horizontal="general" vertical="top" textRotation="0" wrapText="0" indent="0" justifyLastLine="0" shrinkToFit="0" readingOrder="0"/>
    </dxf>
    <dxf>
      <font>
        <b val="0"/>
        <i val="0"/>
        <strike val="0"/>
        <condense val="0"/>
        <extend val="0"/>
        <outline val="0"/>
        <shadow val="0"/>
        <u val="none"/>
        <vertAlign val="baseline"/>
        <sz val="10"/>
        <color auto="1"/>
        <name val="UD Digi Kyokasho NP-R"/>
        <family val="1"/>
        <charset val="128"/>
        <scheme val="none"/>
      </font>
      <alignment horizontal="general" vertical="center" textRotation="0" wrapText="1" indent="0" justifyLastLine="0" shrinkToFit="0" readingOrder="0"/>
    </dxf>
    <dxf>
      <font>
        <b val="0"/>
        <i val="0"/>
        <strike val="0"/>
        <condense val="0"/>
        <extend val="0"/>
        <outline val="0"/>
        <shadow val="0"/>
        <u val="none"/>
        <vertAlign val="baseline"/>
        <sz val="10"/>
        <color auto="1"/>
        <name val="UD Digi Kyokasho NP-R"/>
        <family val="1"/>
        <charset val="128"/>
        <scheme val="none"/>
      </font>
      <alignment horizontal="general" vertical="center" textRotation="0" wrapText="1" indent="0" justifyLastLine="0" shrinkToFit="0" readingOrder="0"/>
    </dxf>
    <dxf>
      <font>
        <b val="0"/>
        <i val="0"/>
        <strike val="0"/>
        <condense val="0"/>
        <extend val="0"/>
        <outline val="0"/>
        <shadow val="0"/>
        <u val="none"/>
        <vertAlign val="baseline"/>
        <sz val="10"/>
        <color auto="1"/>
        <name val="UD Digi Kyokasho NP-R"/>
        <family val="1"/>
        <charset val="128"/>
        <scheme val="none"/>
      </font>
      <alignment horizontal="general" vertical="center" textRotation="0" wrapText="0" indent="0" justifyLastLine="0" shrinkToFit="0" readingOrder="0"/>
    </dxf>
    <dxf>
      <font>
        <b val="0"/>
        <i val="0"/>
        <strike val="0"/>
        <condense val="0"/>
        <extend val="0"/>
        <outline val="0"/>
        <shadow val="0"/>
        <u val="none"/>
        <vertAlign val="baseline"/>
        <sz val="10"/>
        <color auto="1"/>
        <name val="UD Digi Kyokasho NP-R"/>
        <family val="1"/>
        <charset val="128"/>
        <scheme val="none"/>
      </font>
      <alignment horizontal="general" vertical="center" textRotation="0" wrapText="0" indent="0" justifyLastLine="0" shrinkToFit="0" readingOrder="0"/>
    </dxf>
    <dxf>
      <font>
        <b val="0"/>
        <i val="0"/>
        <strike val="0"/>
        <condense val="0"/>
        <extend val="0"/>
        <outline val="0"/>
        <shadow val="0"/>
        <u val="none"/>
        <vertAlign val="baseline"/>
        <sz val="10"/>
        <color auto="1"/>
        <name val="UD Digi Kyokasho NP-R"/>
        <family val="1"/>
        <charset val="128"/>
        <scheme val="none"/>
      </font>
      <alignment horizontal="general" vertical="center" textRotation="0" wrapText="0" indent="0" justifyLastLine="0" shrinkToFit="0" readingOrder="0"/>
    </dxf>
    <dxf>
      <font>
        <b val="0"/>
        <i val="0"/>
        <strike val="0"/>
        <condense val="0"/>
        <extend val="0"/>
        <outline val="0"/>
        <shadow val="0"/>
        <u val="none"/>
        <vertAlign val="baseline"/>
        <sz val="10"/>
        <color auto="1"/>
        <name val="UD Digi Kyokasho NP-R"/>
        <family val="1"/>
        <charset val="128"/>
        <scheme val="none"/>
      </font>
      <alignment horizontal="general" vertical="center" textRotation="0" wrapText="0" indent="0" justifyLastLine="0" shrinkToFit="0" readingOrder="0"/>
    </dxf>
    <dxf>
      <font>
        <b val="0"/>
        <i val="0"/>
        <strike val="0"/>
        <condense val="0"/>
        <extend val="0"/>
        <outline val="0"/>
        <shadow val="0"/>
        <u val="none"/>
        <vertAlign val="baseline"/>
        <sz val="10"/>
        <color theme="0"/>
        <name val="UD Digi Kyokasho NP-R"/>
        <family val="1"/>
        <charset val="128"/>
        <scheme val="none"/>
      </font>
      <fill>
        <patternFill patternType="solid">
          <fgColor indexed="64"/>
          <bgColor theme="7" tint="-0.249977111117893"/>
        </patternFill>
      </fill>
      <alignment horizontal="center" vertical="center" textRotation="0" wrapText="0"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hyperlink" Target="#&#20998;&#39006;&#19968;&#35239;!A1"/></Relationships>
</file>

<file path=xl/drawings/drawing1.xml><?xml version="1.0" encoding="utf-8"?>
<xdr:wsDr xmlns:xdr="http://schemas.openxmlformats.org/drawingml/2006/spreadsheetDrawing" xmlns:a="http://schemas.openxmlformats.org/drawingml/2006/main">
  <xdr:twoCellAnchor>
    <xdr:from>
      <xdr:col>7</xdr:col>
      <xdr:colOff>152400</xdr:colOff>
      <xdr:row>0</xdr:row>
      <xdr:rowOff>68580</xdr:rowOff>
    </xdr:from>
    <xdr:to>
      <xdr:col>8</xdr:col>
      <xdr:colOff>819150</xdr:colOff>
      <xdr:row>0</xdr:row>
      <xdr:rowOff>342900</xdr:rowOff>
    </xdr:to>
    <xdr:sp macro="" textlink="">
      <xdr:nvSpPr>
        <xdr:cNvPr id="2" name="テキスト ボックス 1">
          <a:hlinkClick xmlns:r="http://schemas.openxmlformats.org/officeDocument/2006/relationships" r:id="rId1"/>
          <a:extLst>
            <a:ext uri="{FF2B5EF4-FFF2-40B4-BE49-F238E27FC236}">
              <a16:creationId xmlns:a16="http://schemas.microsoft.com/office/drawing/2014/main" id="{6F80BE0F-D5A2-D9CE-ECE2-8CF8F5C9CC5C}"/>
            </a:ext>
          </a:extLst>
        </xdr:cNvPr>
        <xdr:cNvSpPr txBox="1"/>
      </xdr:nvSpPr>
      <xdr:spPr>
        <a:xfrm>
          <a:off x="8039100" y="68580"/>
          <a:ext cx="1485900" cy="274320"/>
        </a:xfrm>
        <a:prstGeom prst="rect">
          <a:avLst/>
        </a:prstGeom>
        <a:solidFill>
          <a:schemeClr val="bg1">
            <a:lumMod val="85000"/>
          </a:schemeClr>
        </a:solidFill>
        <a:ln w="9525" cmpd="sng">
          <a:solidFill>
            <a:schemeClr val="lt1">
              <a:shade val="50000"/>
            </a:schemeClr>
          </a:solidFill>
        </a:ln>
        <a:effectLst>
          <a:outerShdw blurRad="50800" dist="38100" dir="5400000" algn="t"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a:solidFill>
                <a:srgbClr val="FF0000"/>
              </a:solidFill>
              <a:latin typeface="UD デジタル 教科書体 NK-R" panose="02020400000000000000" pitchFamily="18" charset="-128"/>
              <a:ea typeface="UD デジタル 教科書体 NK-R" panose="02020400000000000000" pitchFamily="18" charset="-128"/>
            </a:rPr>
            <a:t>分類一覧へ戻る</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656B6B1-53B6-498A-9FE1-68D35F16DE2B}" name="テーブル13" displayName="テーブル13" ref="A2:H32" totalsRowShown="0" headerRowDxfId="10" dataDxfId="9" headerRowCellStyle="標準_新産業分類符号一覧(04.07再訂正)" dataCellStyle="標準 2 3">
  <autoFilter ref="A2:H32" xr:uid="{6F2975D3-F417-4033-A121-E93E4E17964F}"/>
  <tableColumns count="8">
    <tableColumn id="1" xr3:uid="{8B55C95F-CF4B-43A2-8370-A66E86D28B6A}" name="大分類" dataDxfId="8" dataCellStyle="標準 2 3"/>
    <tableColumn id="2" xr3:uid="{B6BAA3A4-EE09-4226-8504-FD30C9223BD9}" name="中分類（リンク用）" dataDxfId="7" dataCellStyle="標準 2 3"/>
    <tableColumn id="3" xr3:uid="{0FB28905-5551-4A56-A0D3-4ECC94C9A307}" name="中分類" dataDxfId="6" dataCellStyle="標準 2 3">
      <calculatedColumnFormula>IF(テーブル13[[#This Row],[中分類（リンク用）]]="","",IFERROR(HYPERLINK("#必要性能表!b" &amp; MATCH(B5,必要性能表!B:B,0),B5),""))</calculatedColumnFormula>
    </tableColumn>
    <tableColumn id="6" xr3:uid="{CC753E42-2EF8-4051-9513-946B4D6E169D}" name="小分類（リンク用）" dataDxfId="5" dataCellStyle="標準 2 3"/>
    <tableColumn id="9" xr3:uid="{C4C83CD1-859A-4502-8375-47EA2F747E91}" name="小分類" dataDxfId="4" dataCellStyle="標準 2 3"/>
    <tableColumn id="7" xr3:uid="{F0785D6D-BE17-4524-95D8-A1D45CF8348A}" name="細分類（リンク用）" dataDxfId="3" dataCellStyle="標準 2 3"/>
    <tableColumn id="10" xr3:uid="{92052F60-B381-4114-8BAD-E24C98C17DAE}" name="細分類" dataDxfId="2" dataCellStyle="標準 2 3">
      <calculatedColumnFormula>IF(テーブル13[[#This Row],[細分類（リンク用）]]="","",IFERROR(HYPERLINK("#必要性能表!d" &amp; MATCH(F3,必要性能表!D:D,0),F3),""))</calculatedColumnFormula>
    </tableColumn>
    <tableColumn id="5" xr3:uid="{69BD92DD-0EA8-4300-8629-43F15A7B3D4F}" name="事業所概要" dataDxfId="1" dataCellStyle="標準 2 3"/>
  </tableColumns>
  <tableStyleInfo name="TableStyleMedium9"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52E190-A4EB-4288-8997-8A493DF359FF}">
  <sheetPr>
    <pageSetUpPr fitToPage="1"/>
  </sheetPr>
  <dimension ref="A1:I33"/>
  <sheetViews>
    <sheetView showGridLines="0" tabSelected="1" zoomScaleNormal="100" workbookViewId="0">
      <pane xSplit="1" ySplit="2" topLeftCell="B3" activePane="bottomRight" state="frozen"/>
      <selection pane="topRight"/>
      <selection pane="bottomLeft"/>
      <selection pane="bottomRight"/>
    </sheetView>
  </sheetViews>
  <sheetFormatPr defaultColWidth="9.59765625" defaultRowHeight="18" outlineLevelRow="1" outlineLevelCol="1" x14ac:dyDescent="0.45"/>
  <cols>
    <col min="1" max="1" width="11.69921875" style="8" bestFit="1" customWidth="1"/>
    <col min="2" max="2" width="23" style="8" hidden="1" customWidth="1"/>
    <col min="3" max="3" width="23" style="8" customWidth="1"/>
    <col min="4" max="4" width="40.3984375" style="9" hidden="1" customWidth="1"/>
    <col min="5" max="5" width="36.09765625" style="9" bestFit="1" customWidth="1"/>
    <col min="6" max="6" width="39" style="1" hidden="1" customWidth="1"/>
    <col min="7" max="7" width="44.69921875" style="8" hidden="1" customWidth="1" outlineLevel="1"/>
    <col min="8" max="8" width="86.3984375" style="1" customWidth="1" collapsed="1"/>
    <col min="10" max="16384" width="9.59765625" style="8"/>
  </cols>
  <sheetData>
    <row r="1" spans="1:9" s="4" customFormat="1" ht="28.8" customHeight="1" x14ac:dyDescent="0.45">
      <c r="A1" s="19" t="s">
        <v>22</v>
      </c>
      <c r="B1" s="2"/>
      <c r="C1" s="2"/>
      <c r="D1" s="3"/>
      <c r="E1" s="3"/>
      <c r="F1" s="12"/>
      <c r="H1" s="14"/>
    </row>
    <row r="2" spans="1:9" s="7" customFormat="1" ht="18" customHeight="1" x14ac:dyDescent="0.45">
      <c r="A2" s="5" t="s">
        <v>13</v>
      </c>
      <c r="B2" s="5" t="s">
        <v>84</v>
      </c>
      <c r="C2" s="5" t="s">
        <v>85</v>
      </c>
      <c r="D2" s="6" t="s">
        <v>19</v>
      </c>
      <c r="E2" s="6" t="s">
        <v>21</v>
      </c>
      <c r="F2" s="13" t="s">
        <v>20</v>
      </c>
      <c r="G2" s="24" t="s">
        <v>14</v>
      </c>
      <c r="H2" s="15" t="s">
        <v>60</v>
      </c>
    </row>
    <row r="3" spans="1:9" ht="27.6" x14ac:dyDescent="0.45">
      <c r="A3" s="8" t="s">
        <v>23</v>
      </c>
      <c r="C3" s="8" t="str">
        <f>IF(テーブル13[[#This Row],[中分類（リンク用）]]="","",IFERROR(HYPERLINK("#必要性能表!b" &amp; MATCH(B5,必要性能表!B:B,0),B5),""))</f>
        <v/>
      </c>
      <c r="G3" s="8" t="str">
        <f>IF(テーブル13[[#This Row],[細分類（リンク用）]]="","",IFERROR(HYPERLINK("#必要性能表!d" &amp; MATCH(F3,必要性能表!D:D,0),F3),""))</f>
        <v/>
      </c>
      <c r="H3" s="16" t="s">
        <v>86</v>
      </c>
      <c r="I3" s="8"/>
    </row>
    <row r="4" spans="1:9" ht="27.6" x14ac:dyDescent="0.45">
      <c r="A4" s="8" t="s">
        <v>23</v>
      </c>
      <c r="B4" s="10" t="s">
        <v>25</v>
      </c>
      <c r="C4" s="8" t="str">
        <f>IF(テーブル13[[#This Row],[中分類（リンク用）]]="","",IFERROR(HYPERLINK("#必要性能表!b" &amp; MATCH(B4,必要性能表!B:B,0),B4),""))</f>
        <v>03 漁業</v>
      </c>
      <c r="G4" s="8" t="str">
        <f>IF(テーブル13[[#This Row],[細分類（リンク用）]]="","",IFERROR(HYPERLINK("#必要性能表!d" &amp; MATCH(F4,必要性能表!D:D,0),F4),""))</f>
        <v/>
      </c>
      <c r="H4" s="16" t="s">
        <v>61</v>
      </c>
      <c r="I4" s="8"/>
    </row>
    <row r="5" spans="1:9" ht="18" customHeight="1" x14ac:dyDescent="0.45">
      <c r="B5" s="10"/>
      <c r="C5" s="8" t="str">
        <f>IF(テーブル13[[#This Row],[中分類（リンク用）]]="","",IFERROR(HYPERLINK("#必要性能表!b" &amp; MATCH(B5,必要性能表!B:B,0),B5),""))</f>
        <v/>
      </c>
      <c r="D5" s="9" t="s">
        <v>26</v>
      </c>
      <c r="E5" s="9" t="str">
        <f>IF(テーブル13[[#This Row],[小分類（リンク用）]]="","",IFERROR(HYPERLINK("#必要性能表!c" &amp; MATCH(D5,必要性能表!C:C,0),D5),""))</f>
        <v>030 管理、補助的経済活動を行う事業所</v>
      </c>
      <c r="G5" s="8" t="str">
        <f>IF(テーブル13[[#This Row],[細分類（リンク用）]]="","",IFERROR(HYPERLINK("#必要性能表!d" &amp; MATCH(F5,必要性能表!D:D,0),F5),""))</f>
        <v/>
      </c>
      <c r="I5" s="8"/>
    </row>
    <row r="6" spans="1:9" ht="41.4" hidden="1" outlineLevel="1" x14ac:dyDescent="0.45">
      <c r="B6" s="10"/>
      <c r="C6" s="8" t="str">
        <f>IF(テーブル13[[#This Row],[中分類（リンク用）]]="","",IFERROR(HYPERLINK("#必要性能表!b" &amp; MATCH(B6,必要性能表!B:B,0),B6),""))</f>
        <v/>
      </c>
      <c r="F6" s="1" t="s">
        <v>27</v>
      </c>
      <c r="G6" s="29" t="str">
        <f>IF(テーブル13[[#This Row],[細分類（リンク用）]]="","",IFERROR(HYPERLINK("#必要性能表!d" &amp; MATCH(F6,必要性能表!D:D,0),F6),""))</f>
        <v>0301 主として管理事務を行う本社等</v>
      </c>
      <c r="H6" s="16" t="s">
        <v>87</v>
      </c>
      <c r="I6" s="8"/>
    </row>
    <row r="7" spans="1:9" ht="27.6" hidden="1" outlineLevel="1" x14ac:dyDescent="0.45">
      <c r="B7" s="10"/>
      <c r="C7" s="8" t="str">
        <f>IF(テーブル13[[#This Row],[中分類（リンク用）]]="","",IFERROR(HYPERLINK("#必要性能表!b" &amp; MATCH(B7,必要性能表!B:B,0),B7),""))</f>
        <v/>
      </c>
      <c r="D7" s="11"/>
      <c r="E7" s="9" t="str">
        <f>IF(テーブル13[[#This Row],[小分類（リンク用）]]="","",IFERROR(HYPERLINK("#必要性能表!c" &amp; MATCH(D7,必要性能表!C:C,0),D7),""))</f>
        <v/>
      </c>
      <c r="F7" s="1" t="s">
        <v>81</v>
      </c>
      <c r="G7" s="8" t="str">
        <f>IF(テーブル13[[#This Row],[細分類（リンク用）]]="","",IFERROR(HYPERLINK("#必要性能表!d" &amp; MATCH(F7,必要性能表!D:D,0),F7),""))</f>
        <v>0309 その他の管理、補助的経済活動を行う事業所</v>
      </c>
      <c r="H7" s="16" t="s">
        <v>88</v>
      </c>
      <c r="I7" s="8"/>
    </row>
    <row r="8" spans="1:9" ht="18" customHeight="1" collapsed="1" x14ac:dyDescent="0.45">
      <c r="C8" s="8" t="str">
        <f>IF(テーブル13[[#This Row],[中分類（リンク用）]]="","",IFERROR(HYPERLINK("#必要性能表!b" &amp; MATCH(B8,必要性能表!B:B,0),B8),""))</f>
        <v/>
      </c>
      <c r="D8" s="9" t="s">
        <v>29</v>
      </c>
      <c r="E8" s="9" t="str">
        <f>IF(テーブル13[[#This Row],[小分類（リンク用）]]="","",IFERROR(HYPERLINK("#必要性能表!c" &amp; MATCH(D8,必要性能表!C:C,0),D8),""))</f>
        <v>031 海面漁業</v>
      </c>
      <c r="G8" s="8" t="str">
        <f>IF(テーブル13[[#This Row],[細分類（リンク用）]]="","",IFERROR(HYPERLINK("#必要性能表!d" &amp; MATCH(F8,必要性能表!D:D,0),F8),""))</f>
        <v/>
      </c>
      <c r="H8" s="16" t="s">
        <v>62</v>
      </c>
      <c r="I8" s="8"/>
    </row>
    <row r="9" spans="1:9" ht="18" hidden="1" customHeight="1" outlineLevel="1" x14ac:dyDescent="0.45">
      <c r="C9" s="8" t="str">
        <f>IF(テーブル13[[#This Row],[中分類（リンク用）]]="","",IFERROR(HYPERLINK("#必要性能表!b" &amp; MATCH(B9,必要性能表!B:B,0),B9),""))</f>
        <v/>
      </c>
      <c r="D9" s="11"/>
      <c r="E9" s="9" t="str">
        <f>IF(テーブル13[[#This Row],[小分類（リンク用）]]="","",IFERROR(HYPERLINK("#必要性能表!c" &amp; MATCH(D9,必要性能表!C:C,0),D9),""))</f>
        <v/>
      </c>
      <c r="F9" s="1" t="s">
        <v>30</v>
      </c>
      <c r="G9" s="8" t="str">
        <f>IF(テーブル13[[#This Row],[細分類（リンク用）]]="","",IFERROR(HYPERLINK("#必要性能表!d" &amp; MATCH(F9,必要性能表!D:D,0),F9),""))</f>
        <v>0311 底びき網漁業</v>
      </c>
      <c r="H9" s="16" t="s">
        <v>63</v>
      </c>
      <c r="I9" s="8"/>
    </row>
    <row r="10" spans="1:9" ht="18" hidden="1" customHeight="1" outlineLevel="1" x14ac:dyDescent="0.45">
      <c r="C10" s="8" t="str">
        <f>IF(テーブル13[[#This Row],[中分類（リンク用）]]="","",IFERROR(HYPERLINK("#必要性能表!b" &amp; MATCH(B10,必要性能表!B:B,0),B10),""))</f>
        <v/>
      </c>
      <c r="D10" s="11"/>
      <c r="E10" s="9" t="str">
        <f>IF(テーブル13[[#This Row],[小分類（リンク用）]]="","",IFERROR(HYPERLINK("#必要性能表!c" &amp; MATCH(D10,必要性能表!C:C,0),D10),""))</f>
        <v/>
      </c>
      <c r="F10" s="1" t="s">
        <v>31</v>
      </c>
      <c r="G10" s="8" t="str">
        <f>IF(テーブル13[[#This Row],[細分類（リンク用）]]="","",IFERROR(HYPERLINK("#必要性能表!d" &amp; MATCH(F10,必要性能表!D:D,0),F10),""))</f>
        <v>0312 まき網漁業</v>
      </c>
      <c r="H10" s="1" t="s">
        <v>64</v>
      </c>
      <c r="I10" s="8"/>
    </row>
    <row r="11" spans="1:9" ht="18" hidden="1" customHeight="1" outlineLevel="1" collapsed="1" x14ac:dyDescent="0.45">
      <c r="C11" s="8" t="str">
        <f>IF(テーブル13[[#This Row],[中分類（リンク用）]]="","",IFERROR(HYPERLINK("#必要性能表!b" &amp; MATCH(B11,必要性能表!B:B,0),B11),""))</f>
        <v/>
      </c>
      <c r="E11" s="9" t="str">
        <f>IF(テーブル13[[#This Row],[小分類（リンク用）]]="","",IFERROR(HYPERLINK("#必要性能表!c" &amp; MATCH(D11,必要性能表!C:C,0),D11),""))</f>
        <v/>
      </c>
      <c r="F11" s="28" t="s">
        <v>32</v>
      </c>
      <c r="G11" s="8" t="str">
        <f>IF(テーブル13[[#This Row],[細分類（リンク用）]]="","",IFERROR(HYPERLINK("#必要性能表!d" &amp; MATCH(F11,必要性能表!D:D,0),F11),""))</f>
        <v>0313 刺網漁業</v>
      </c>
      <c r="H11" s="1" t="s">
        <v>65</v>
      </c>
      <c r="I11" s="8"/>
    </row>
    <row r="12" spans="1:9" ht="18" hidden="1" customHeight="1" outlineLevel="1" x14ac:dyDescent="0.45">
      <c r="C12" s="8" t="str">
        <f>IF(テーブル13[[#This Row],[中分類（リンク用）]]="","",IFERROR(HYPERLINK("#必要性能表!b" &amp; MATCH(B12,必要性能表!B:B,0),B12),""))</f>
        <v/>
      </c>
      <c r="E12" s="9" t="str">
        <f>IF(テーブル13[[#This Row],[小分類（リンク用）]]="","",IFERROR(HYPERLINK("#必要性能表!c" &amp; MATCH(D12,必要性能表!C:C,0),D12),""))</f>
        <v/>
      </c>
      <c r="F12" s="28" t="s">
        <v>33</v>
      </c>
      <c r="G12" s="8" t="str">
        <f>IF(テーブル13[[#This Row],[細分類（リンク用）]]="","",IFERROR(HYPERLINK("#必要性能表!d" &amp; MATCH(F12,必要性能表!D:D,0),F12),""))</f>
        <v>0314 釣・はえ縄漁業</v>
      </c>
      <c r="H12" s="1" t="s">
        <v>66</v>
      </c>
      <c r="I12" s="8"/>
    </row>
    <row r="13" spans="1:9" ht="18" hidden="1" customHeight="1" outlineLevel="1" x14ac:dyDescent="0.45">
      <c r="C13" s="8" t="str">
        <f>IF(テーブル13[[#This Row],[中分類（リンク用）]]="","",IFERROR(HYPERLINK("#必要性能表!b" &amp; MATCH(B13,必要性能表!B:B,0),B13),""))</f>
        <v/>
      </c>
      <c r="E13" s="9" t="str">
        <f>IF(テーブル13[[#This Row],[小分類（リンク用）]]="","",IFERROR(HYPERLINK("#必要性能表!c" &amp; MATCH(D13,必要性能表!C:C,0),D13),""))</f>
        <v/>
      </c>
      <c r="F13" s="1" t="s">
        <v>34</v>
      </c>
      <c r="G13" s="8" t="str">
        <f>IF(テーブル13[[#This Row],[細分類（リンク用）]]="","",IFERROR(HYPERLINK("#必要性能表!d" &amp; MATCH(F13,必要性能表!D:D,0),F13),""))</f>
        <v>0315 定置網漁業</v>
      </c>
      <c r="H13" s="1" t="s">
        <v>67</v>
      </c>
      <c r="I13" s="8"/>
    </row>
    <row r="14" spans="1:9" ht="27.6" hidden="1" outlineLevel="1" x14ac:dyDescent="0.45">
      <c r="C14" s="8" t="str">
        <f>IF(テーブル13[[#This Row],[中分類（リンク用）]]="","",IFERROR(HYPERLINK("#必要性能表!b" &amp; MATCH(B14,必要性能表!B:B,0),B14),""))</f>
        <v/>
      </c>
      <c r="E14" s="9" t="str">
        <f>IF(テーブル13[[#This Row],[小分類（リンク用）]]="","",IFERROR(HYPERLINK("#必要性能表!c" &amp; MATCH(D14,必要性能表!C:C,0),D14),""))</f>
        <v/>
      </c>
      <c r="F14" s="1" t="s">
        <v>35</v>
      </c>
      <c r="G14" s="8" t="str">
        <f>IF(テーブル13[[#This Row],[細分類（リンク用）]]="","",IFERROR(HYPERLINK("#必要性能表!d" &amp; MATCH(F14,必要性能表!D:D,0),F14),""))</f>
        <v>0316 地びき網・船びき網漁業</v>
      </c>
      <c r="H14" s="16" t="s">
        <v>68</v>
      </c>
      <c r="I14" s="8"/>
    </row>
    <row r="15" spans="1:9" ht="18" hidden="1" customHeight="1" outlineLevel="1" x14ac:dyDescent="0.45">
      <c r="C15" s="8" t="str">
        <f>IF(テーブル13[[#This Row],[中分類（リンク用）]]="","",IFERROR(HYPERLINK("#必要性能表!b" &amp; MATCH(B15,必要性能表!B:B,0),B15),""))</f>
        <v/>
      </c>
      <c r="E15" s="9" t="str">
        <f>IF(テーブル13[[#This Row],[小分類（リンク用）]]="","",IFERROR(HYPERLINK("#必要性能表!c" &amp; MATCH(D15,必要性能表!C:C,0),D15),""))</f>
        <v/>
      </c>
      <c r="F15" s="1" t="s">
        <v>36</v>
      </c>
      <c r="G15" s="8" t="str">
        <f>IF(テーブル13[[#This Row],[細分類（リンク用）]]="","",IFERROR(HYPERLINK("#必要性能表!d" &amp; MATCH(F15,必要性能表!D:D,0),F15),""))</f>
        <v>0317 採貝・採藻業</v>
      </c>
      <c r="H15" s="16" t="s">
        <v>69</v>
      </c>
      <c r="I15" s="8"/>
    </row>
    <row r="16" spans="1:9" ht="18" hidden="1" customHeight="1" outlineLevel="1" x14ac:dyDescent="0.45">
      <c r="C16" s="8" t="str">
        <f>IF(テーブル13[[#This Row],[中分類（リンク用）]]="","",IFERROR(HYPERLINK("#必要性能表!b" &amp; MATCH(B16,必要性能表!B:B,0),B16),""))</f>
        <v/>
      </c>
      <c r="E16" s="9" t="str">
        <f>IF(テーブル13[[#This Row],[小分類（リンク用）]]="","",IFERROR(HYPERLINK("#必要性能表!c" &amp; MATCH(D16,必要性能表!C:C,0),D16),""))</f>
        <v/>
      </c>
      <c r="F16" s="1" t="s">
        <v>37</v>
      </c>
      <c r="G16" s="8" t="str">
        <f>IF(テーブル13[[#This Row],[細分類（リンク用）]]="","",IFERROR(HYPERLINK("#必要性能表!d" &amp; MATCH(F16,必要性能表!D:D,0),F16),""))</f>
        <v>0318 捕鯨業</v>
      </c>
      <c r="H16" s="16" t="s">
        <v>70</v>
      </c>
      <c r="I16" s="8"/>
    </row>
    <row r="17" spans="1:9" ht="18" hidden="1" customHeight="1" outlineLevel="1" collapsed="1" x14ac:dyDescent="0.45">
      <c r="C17" s="8" t="str">
        <f>IF(テーブル13[[#This Row],[中分類（リンク用）]]="","",IFERROR(HYPERLINK("#必要性能表!b" &amp; MATCH(B17,必要性能表!B:B,0),B17),""))</f>
        <v/>
      </c>
      <c r="E17" s="9" t="str">
        <f>IF(テーブル13[[#This Row],[小分類（リンク用）]]="","",IFERROR(HYPERLINK("#必要性能表!c" &amp; MATCH(D17,必要性能表!C:C,0),D17),""))</f>
        <v/>
      </c>
      <c r="F17" s="1" t="s">
        <v>38</v>
      </c>
      <c r="G17" s="8" t="str">
        <f>IF(テーブル13[[#This Row],[細分類（リンク用）]]="","",IFERROR(HYPERLINK("#必要性能表!d" &amp; MATCH(F17,必要性能表!D:D,0),F17),""))</f>
        <v>0319 その他の海面漁業</v>
      </c>
      <c r="H17" s="16" t="s">
        <v>71</v>
      </c>
      <c r="I17" s="8"/>
    </row>
    <row r="18" spans="1:9" ht="18" customHeight="1" collapsed="1" x14ac:dyDescent="0.45">
      <c r="C18" s="8" t="str">
        <f>IF(テーブル13[[#This Row],[中分類（リンク用）]]="","",IFERROR(HYPERLINK("#必要性能表!b" &amp; MATCH(B18,必要性能表!B:B,0),B18),""))</f>
        <v/>
      </c>
      <c r="D18" s="9" t="s">
        <v>39</v>
      </c>
      <c r="E18" s="9" t="str">
        <f>IF(テーブル13[[#This Row],[小分類（リンク用）]]="","",IFERROR(HYPERLINK("#必要性能表!c" &amp; MATCH(D18,必要性能表!C:C,0),D18),""))</f>
        <v>032 内水面漁業</v>
      </c>
      <c r="G18" s="8" t="str">
        <f>IF(テーブル13[[#This Row],[細分類（リンク用）]]="","",IFERROR(HYPERLINK("#必要性能表!d" &amp; MATCH(F18,必要性能表!D:D,0),F18),""))</f>
        <v/>
      </c>
      <c r="I18" s="8"/>
    </row>
    <row r="19" spans="1:9" ht="27.6" hidden="1" outlineLevel="1" x14ac:dyDescent="0.45">
      <c r="C19" s="8" t="str">
        <f>IF(テーブル13[[#This Row],[中分類（リンク用）]]="","",IFERROR(HYPERLINK("#必要性能表!b" &amp; MATCH(B19,必要性能表!B:B,0),B19),""))</f>
        <v/>
      </c>
      <c r="E19" s="9" t="str">
        <f>IF(テーブル13[[#This Row],[小分類（リンク用）]]="","",IFERROR(HYPERLINK("#必要性能表!c" &amp; MATCH(D19,必要性能表!C:C,0),D19),""))</f>
        <v/>
      </c>
      <c r="F19" s="1" t="s">
        <v>40</v>
      </c>
      <c r="G19" s="8" t="str">
        <f>IF(テーブル13[[#This Row],[細分類（リンク用）]]="","",IFERROR(HYPERLINK("#必要性能表!d" &amp; MATCH(F19,必要性能表!D:D,0),F19),""))</f>
        <v>0321 内水面漁業</v>
      </c>
      <c r="H19" s="16" t="s">
        <v>72</v>
      </c>
      <c r="I19" s="8"/>
    </row>
    <row r="20" spans="1:9" ht="27.6" collapsed="1" x14ac:dyDescent="0.45">
      <c r="A20" s="8" t="s">
        <v>23</v>
      </c>
      <c r="B20" s="8" t="s">
        <v>58</v>
      </c>
      <c r="C20" s="8" t="str">
        <f>IF(テーブル13[[#This Row],[中分類（リンク用）]]="","",IFERROR(HYPERLINK("#必要性能表!b" &amp; MATCH(B20,必要性能表!B:B,0),B20),""))</f>
        <v>04 水産養殖業</v>
      </c>
      <c r="E20" s="9" t="str">
        <f>IF(テーブル13[[#This Row],[小分類（リンク用）]]="","",IFERROR(HYPERLINK("#必要性能表!c" &amp; MATCH(D20,必要性能表!C:C,0),D20),""))</f>
        <v/>
      </c>
      <c r="G20" s="8" t="str">
        <f>IF(テーブル13[[#This Row],[細分類（リンク用）]]="","",IFERROR(HYPERLINK("#必要性能表!d" &amp; MATCH(F20,必要性能表!D:D,0),F20),""))</f>
        <v/>
      </c>
      <c r="H20" s="16" t="s">
        <v>59</v>
      </c>
      <c r="I20" s="8"/>
    </row>
    <row r="21" spans="1:9" ht="18" customHeight="1" x14ac:dyDescent="0.45">
      <c r="C21" s="8" t="str">
        <f>IF(テーブル13[[#This Row],[中分類（リンク用）]]="","",IFERROR(HYPERLINK("#必要性能表!b" &amp; MATCH(B23,必要性能表!B:B,0),B23),""))</f>
        <v/>
      </c>
      <c r="D21" s="9" t="s">
        <v>45</v>
      </c>
      <c r="E21" s="9" t="str">
        <f>IF(テーブル13[[#This Row],[小分類（リンク用）]]="","",IFERROR(HYPERLINK("#必要性能表!c" &amp; MATCH(D21,必要性能表!C:C,0),D21),""))</f>
        <v>040 管理、補助的経済活動を行う事業所</v>
      </c>
      <c r="G21" s="25" t="str">
        <f>IF(テーブル13[[#This Row],[細分類（リンク用）]]="","",IFERROR(HYPERLINK("#必要性能表!d" &amp; MATCH(F21,必要性能表!D:D,0),F21),""))</f>
        <v/>
      </c>
      <c r="I21" s="8"/>
    </row>
    <row r="22" spans="1:9" ht="41.4" hidden="1" outlineLevel="1" x14ac:dyDescent="0.45">
      <c r="C22" s="8" t="str">
        <f>IF(テーブル13[[#This Row],[中分類（リンク用）]]="","",IFERROR(HYPERLINK("#必要性能表!b" &amp; MATCH(B24,必要性能表!B:B,0),B24),""))</f>
        <v/>
      </c>
      <c r="E22" s="9" t="str">
        <f>IF(テーブル13[[#This Row],[小分類（リンク用）]]="","",IFERROR(HYPERLINK("#必要性能表!c" &amp; MATCH(D22,必要性能表!C:C,0),D22),""))</f>
        <v/>
      </c>
      <c r="F22" s="1" t="s">
        <v>46</v>
      </c>
      <c r="G22" s="29" t="str">
        <f>IF(テーブル13[[#This Row],[細分類（リンク用）]]="","",IFERROR(HYPERLINK("#必要性能表!d" &amp; MATCH(F22,必要性能表!D:D,0),F22),""))</f>
        <v>0401 主として管理事務を行う本社等</v>
      </c>
      <c r="H22" s="16" t="s">
        <v>89</v>
      </c>
      <c r="I22" s="8"/>
    </row>
    <row r="23" spans="1:9" ht="27.6" hidden="1" outlineLevel="1" x14ac:dyDescent="0.45">
      <c r="C23" s="8" t="str">
        <f>IF(テーブル13[[#This Row],[中分類（リンク用）]]="","",IFERROR(HYPERLINK("#必要性能表!b" &amp; MATCH(B25,必要性能表!B:B,0),B25),""))</f>
        <v/>
      </c>
      <c r="E23" s="9" t="str">
        <f>IF(テーブル13[[#This Row],[小分類（リンク用）]]="","",IFERROR(HYPERLINK("#必要性能表!c" &amp; MATCH(D23,必要性能表!C:C,0),D23),""))</f>
        <v/>
      </c>
      <c r="F23" s="1" t="s">
        <v>82</v>
      </c>
      <c r="G23" s="8" t="str">
        <f>IF(テーブル13[[#This Row],[細分類（リンク用）]]="","",IFERROR(HYPERLINK("#必要性能表!d" &amp; MATCH(F23,必要性能表!D:D,0),F23),""))</f>
        <v>0409 その他の管理、補助的経済活動を行う事業所</v>
      </c>
      <c r="H23" s="16" t="s">
        <v>90</v>
      </c>
      <c r="I23" s="8"/>
    </row>
    <row r="24" spans="1:9" ht="18" customHeight="1" collapsed="1" x14ac:dyDescent="0.45">
      <c r="C24" s="8" t="str">
        <f>IF(テーブル13[[#This Row],[中分類（リンク用）]]="","",IFERROR(HYPERLINK("#必要性能表!b" &amp; MATCH(B26,必要性能表!B:B,0),B26),""))</f>
        <v/>
      </c>
      <c r="D24" s="9" t="s">
        <v>47</v>
      </c>
      <c r="E24" s="9" t="str">
        <f>IF(テーブル13[[#This Row],[小分類（リンク用）]]="","",IFERROR(HYPERLINK("#必要性能表!c" &amp; MATCH(D24,必要性能表!C:C,0),D24),""))</f>
        <v>041 海面養殖業</v>
      </c>
      <c r="G24" s="8" t="str">
        <f>IF(テーブル13[[#This Row],[細分類（リンク用）]]="","",IFERROR(HYPERLINK("#必要性能表!d" &amp; MATCH(F24,必要性能表!D:D,0),F24),""))</f>
        <v/>
      </c>
      <c r="H24" s="16"/>
      <c r="I24" s="8"/>
    </row>
    <row r="25" spans="1:9" ht="18" hidden="1" customHeight="1" outlineLevel="1" x14ac:dyDescent="0.45">
      <c r="C25" s="8" t="str">
        <f>IF(テーブル13[[#This Row],[中分類（リンク用）]]="","",IFERROR(HYPERLINK("#必要性能表!b" &amp; MATCH(B27,必要性能表!B:B,0),B27),""))</f>
        <v/>
      </c>
      <c r="E25" s="9" t="str">
        <f>IF(テーブル13[[#This Row],[小分類（リンク用）]]="","",IFERROR(HYPERLINK("#必要性能表!c" &amp; MATCH(D25,必要性能表!C:C,0),D25),""))</f>
        <v/>
      </c>
      <c r="F25" s="1" t="s">
        <v>48</v>
      </c>
      <c r="G25" s="8" t="str">
        <f>IF(テーブル13[[#This Row],[細分類（リンク用）]]="","",IFERROR(HYPERLINK("#必要性能表!d" &amp; MATCH(F25,必要性能表!D:D,0),F25),""))</f>
        <v>0411 魚類養殖業</v>
      </c>
      <c r="H25" s="16" t="s">
        <v>73</v>
      </c>
      <c r="I25" s="8"/>
    </row>
    <row r="26" spans="1:9" ht="18" hidden="1" customHeight="1" outlineLevel="1" collapsed="1" x14ac:dyDescent="0.45">
      <c r="C26" s="8" t="str">
        <f>IF(テーブル13[[#This Row],[中分類（リンク用）]]="","",IFERROR(HYPERLINK("#必要性能表!b" &amp; MATCH(B28,必要性能表!B:B,0),B28),""))</f>
        <v/>
      </c>
      <c r="E26" s="9" t="str">
        <f>IF(テーブル13[[#This Row],[小分類（リンク用）]]="","",IFERROR(HYPERLINK("#必要性能表!c" &amp; MATCH(D26,必要性能表!C:C,0),D26),""))</f>
        <v/>
      </c>
      <c r="F26" s="1" t="s">
        <v>49</v>
      </c>
      <c r="G26" s="8" t="str">
        <f>IF(テーブル13[[#This Row],[細分類（リンク用）]]="","",IFERROR(HYPERLINK("#必要性能表!d" &amp; MATCH(F26,必要性能表!D:D,0),F26),""))</f>
        <v>0412 貝類養殖業</v>
      </c>
      <c r="H26" s="1" t="s">
        <v>74</v>
      </c>
      <c r="I26" s="8"/>
    </row>
    <row r="27" spans="1:9" ht="18" hidden="1" customHeight="1" outlineLevel="1" x14ac:dyDescent="0.45">
      <c r="C27" s="8" t="str">
        <f>IF(テーブル13[[#This Row],[中分類（リンク用）]]="","",IFERROR(HYPERLINK("#必要性能表!b" &amp; MATCH(B29,必要性能表!B:B,0),B29),""))</f>
        <v/>
      </c>
      <c r="E27" s="9" t="str">
        <f>IF(テーブル13[[#This Row],[小分類（リンク用）]]="","",IFERROR(HYPERLINK("#必要性能表!c" &amp; MATCH(D27,必要性能表!C:C,0),D27),""))</f>
        <v/>
      </c>
      <c r="F27" s="1" t="s">
        <v>50</v>
      </c>
      <c r="G27" s="8" t="str">
        <f>IF(テーブル13[[#This Row],[細分類（リンク用）]]="","",IFERROR(HYPERLINK("#必要性能表!d" &amp; MATCH(F27,必要性能表!D:D,0),F27),""))</f>
        <v>0413 藻類養殖業</v>
      </c>
      <c r="H27" s="16" t="s">
        <v>75</v>
      </c>
      <c r="I27" s="8"/>
    </row>
    <row r="28" spans="1:9" ht="18" hidden="1" customHeight="1" outlineLevel="1" x14ac:dyDescent="0.45">
      <c r="C28" s="8" t="str">
        <f>IF(テーブル13[[#This Row],[中分類（リンク用）]]="","",IFERROR(HYPERLINK("#必要性能表!b" &amp; MATCH(B30,必要性能表!B:B,0),B30),""))</f>
        <v/>
      </c>
      <c r="E28" s="9" t="str">
        <f>IF(テーブル13[[#This Row],[小分類（リンク用）]]="","",IFERROR(HYPERLINK("#必要性能表!c" &amp; MATCH(D28,必要性能表!C:C,0),D28),""))</f>
        <v/>
      </c>
      <c r="F28" s="1" t="s">
        <v>51</v>
      </c>
      <c r="G28" s="8" t="str">
        <f>IF(テーブル13[[#This Row],[細分類（リンク用）]]="","",IFERROR(HYPERLINK("#必要性能表!d" &amp; MATCH(F28,必要性能表!D:D,0),F28),""))</f>
        <v>0414 真珠養殖業</v>
      </c>
      <c r="H28" s="16" t="s">
        <v>76</v>
      </c>
      <c r="I28" s="8"/>
    </row>
    <row r="29" spans="1:9" ht="27.6" hidden="1" outlineLevel="1" collapsed="1" x14ac:dyDescent="0.45">
      <c r="C29" s="8" t="str">
        <f>IF(テーブル13[[#This Row],[中分類（リンク用）]]="","",IFERROR(HYPERLINK("#必要性能表!b" &amp; MATCH(B31,必要性能表!B:B,0),B31),""))</f>
        <v/>
      </c>
      <c r="E29" s="9" t="str">
        <f>IF(テーブル13[[#This Row],[小分類（リンク用）]]="","",IFERROR(HYPERLINK("#必要性能表!c" &amp; MATCH(D29,必要性能表!C:C,0),D29),""))</f>
        <v/>
      </c>
      <c r="F29" s="1" t="s">
        <v>52</v>
      </c>
      <c r="G29" s="8" t="str">
        <f>IF(テーブル13[[#This Row],[細分類（リンク用）]]="","",IFERROR(HYPERLINK("#必要性能表!d" &amp; MATCH(F29,必要性能表!D:D,0),F29),""))</f>
        <v>0415 種苗養殖業</v>
      </c>
      <c r="H29" s="16" t="s">
        <v>83</v>
      </c>
      <c r="I29" s="8"/>
    </row>
    <row r="30" spans="1:9" ht="18" hidden="1" customHeight="1" outlineLevel="1" x14ac:dyDescent="0.45">
      <c r="C30" s="8" t="str">
        <f>IF(テーブル13[[#This Row],[中分類（リンク用）]]="","",IFERROR(HYPERLINK("#必要性能表!b" &amp; MATCH(B32,必要性能表!B:B,0),B32),""))</f>
        <v/>
      </c>
      <c r="E30" s="9" t="str">
        <f>IF(テーブル13[[#This Row],[小分類（リンク用）]]="","",IFERROR(HYPERLINK("#必要性能表!c" &amp; MATCH(D30,必要性能表!C:C,0),D30),""))</f>
        <v/>
      </c>
      <c r="F30" s="1" t="s">
        <v>53</v>
      </c>
      <c r="G30" s="8" t="str">
        <f>IF(テーブル13[[#This Row],[細分類（リンク用）]]="","",IFERROR(HYPERLINK("#必要性能表!d" &amp; MATCH(F30,必要性能表!D:D,0),F30),""))</f>
        <v>0419 その他の海面養殖業</v>
      </c>
      <c r="H30" s="16" t="s">
        <v>77</v>
      </c>
      <c r="I30" s="8"/>
    </row>
    <row r="31" spans="1:9" ht="18" customHeight="1" collapsed="1" x14ac:dyDescent="0.45">
      <c r="C31" s="8" t="str">
        <f>IF(テーブル13[[#This Row],[中分類（リンク用）]]="","",IFERROR(HYPERLINK("#必要性能表!b" &amp; MATCH(B33,必要性能表!B:B,0),B33),""))</f>
        <v/>
      </c>
      <c r="D31" s="9" t="s">
        <v>54</v>
      </c>
      <c r="E31" s="9" t="str">
        <f>IF(テーブル13[[#This Row],[小分類（リンク用）]]="","",IFERROR(HYPERLINK("#必要性能表!c" &amp; MATCH(D31,必要性能表!C:C,0),D31),""))</f>
        <v>042 内水面養殖業</v>
      </c>
      <c r="G31" s="8" t="str">
        <f>IF(テーブル13[[#This Row],[細分類（リンク用）]]="","",IFERROR(HYPERLINK("#必要性能表!d" &amp; MATCH(F31,必要性能表!D:D,0),F31),""))</f>
        <v/>
      </c>
      <c r="H31" s="16"/>
      <c r="I31" s="8"/>
    </row>
    <row r="32" spans="1:9" ht="18" hidden="1" customHeight="1" outlineLevel="1" x14ac:dyDescent="0.45">
      <c r="C32" s="8" t="str">
        <f>IF(テーブル13[[#This Row],[中分類（リンク用）]]="","",IFERROR(HYPERLINK("#必要性能表!b" &amp; MATCH(B34,必要性能表!B:B,0),B34),""))</f>
        <v/>
      </c>
      <c r="E32" s="9" t="str">
        <f>IF(テーブル13[[#This Row],[小分類（リンク用）]]="","",IFERROR(HYPERLINK("#必要性能表!c" &amp; MATCH(D32,必要性能表!C:C,0),D32),""))</f>
        <v/>
      </c>
      <c r="F32" s="1" t="s">
        <v>55</v>
      </c>
      <c r="G32" s="8" t="str">
        <f>IF(テーブル13[[#This Row],[細分類（リンク用）]]="","",IFERROR(HYPERLINK("#必要性能表!d" &amp; MATCH(F32,必要性能表!D:D,0),F32),""))</f>
        <v>0421 内水面養殖業</v>
      </c>
      <c r="H32" s="1" t="s">
        <v>78</v>
      </c>
      <c r="I32" s="8"/>
    </row>
    <row r="33" collapsed="1" x14ac:dyDescent="0.45"/>
  </sheetData>
  <phoneticPr fontId="1"/>
  <pageMargins left="0.70866141732283472" right="0.70866141732283472" top="0.74803149606299213" bottom="0.74803149606299213" header="0.31496062992125984" footer="0.31496062992125984"/>
  <pageSetup paperSize="9" scale="51" fitToHeight="0" orientation="portrait" r:id="rId1"/>
  <headerFooter alignWithMargins="0"/>
  <ignoredErrors>
    <ignoredError sqref="C4:C20" calculatedColumn="1"/>
  </ignoredErrors>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CBBEB5-75D5-4EB3-91A9-F6B06CD9FE1E}">
  <dimension ref="A1:J24"/>
  <sheetViews>
    <sheetView workbookViewId="0">
      <pane xSplit="3" ySplit="3" topLeftCell="D4" activePane="bottomRight" state="frozen"/>
      <selection pane="topRight" activeCell="D1" sqref="D1"/>
      <selection pane="bottomLeft" activeCell="A4" sqref="A4"/>
      <selection pane="bottomRight" activeCell="K14" sqref="K14"/>
    </sheetView>
  </sheetViews>
  <sheetFormatPr defaultRowHeight="13.8" x14ac:dyDescent="0.45"/>
  <cols>
    <col min="1" max="2" width="10.69921875" style="17" customWidth="1"/>
    <col min="3" max="3" width="20.69921875" style="17" customWidth="1"/>
    <col min="4" max="4" width="29" style="17" customWidth="1"/>
    <col min="5" max="8" width="10.69921875" style="17" customWidth="1"/>
    <col min="9" max="9" width="35.5" style="17" customWidth="1"/>
    <col min="10" max="10" width="63.09765625" style="17" customWidth="1"/>
    <col min="11" max="16384" width="8.796875" style="17"/>
  </cols>
  <sheetData>
    <row r="1" spans="1:10" ht="31.2" customHeight="1" x14ac:dyDescent="0.45">
      <c r="A1" s="32" t="s">
        <v>41</v>
      </c>
      <c r="B1" s="32"/>
      <c r="C1" s="32"/>
      <c r="D1" s="32"/>
      <c r="E1" s="32"/>
      <c r="F1" s="32"/>
      <c r="G1" s="32"/>
      <c r="H1" s="32"/>
      <c r="J1" s="26"/>
    </row>
    <row r="2" spans="1:10" ht="18" customHeight="1" x14ac:dyDescent="0.45">
      <c r="A2" s="30" t="s">
        <v>0</v>
      </c>
      <c r="B2" s="30"/>
      <c r="C2" s="30"/>
      <c r="D2" s="30"/>
      <c r="E2" s="30" t="s">
        <v>1</v>
      </c>
      <c r="F2" s="30"/>
      <c r="G2" s="30"/>
      <c r="H2" s="30"/>
      <c r="I2" s="30"/>
      <c r="J2" s="30"/>
    </row>
    <row r="3" spans="1:10" ht="18" customHeight="1" x14ac:dyDescent="0.45">
      <c r="A3" s="27" t="s">
        <v>2</v>
      </c>
      <c r="B3" s="27" t="s">
        <v>3</v>
      </c>
      <c r="C3" s="27" t="s">
        <v>4</v>
      </c>
      <c r="D3" s="27" t="s">
        <v>5</v>
      </c>
      <c r="E3" s="27" t="s">
        <v>6</v>
      </c>
      <c r="F3" s="27" t="s">
        <v>16</v>
      </c>
      <c r="G3" s="27" t="s">
        <v>17</v>
      </c>
      <c r="H3" s="27" t="s">
        <v>18</v>
      </c>
      <c r="I3" s="27" t="s">
        <v>7</v>
      </c>
      <c r="J3" s="27" t="s">
        <v>8</v>
      </c>
    </row>
    <row r="4" spans="1:10" ht="18" customHeight="1" x14ac:dyDescent="0.45">
      <c r="A4" s="33" t="s">
        <v>23</v>
      </c>
      <c r="B4" s="31" t="s">
        <v>24</v>
      </c>
      <c r="C4" s="31" t="s">
        <v>26</v>
      </c>
      <c r="D4" s="23" t="s">
        <v>27</v>
      </c>
      <c r="E4" s="18" t="s">
        <v>9</v>
      </c>
      <c r="F4" s="18" t="s">
        <v>9</v>
      </c>
      <c r="G4" s="18" t="s">
        <v>9</v>
      </c>
      <c r="H4" s="18" t="s">
        <v>9</v>
      </c>
      <c r="I4" s="23" t="s">
        <v>10</v>
      </c>
      <c r="J4" s="23" t="s">
        <v>28</v>
      </c>
    </row>
    <row r="5" spans="1:10" ht="24" x14ac:dyDescent="0.45">
      <c r="A5" s="34"/>
      <c r="B5" s="31"/>
      <c r="C5" s="31"/>
      <c r="D5" s="23" t="s">
        <v>81</v>
      </c>
      <c r="E5" s="18" t="s">
        <v>9</v>
      </c>
      <c r="F5" s="18" t="s">
        <v>9</v>
      </c>
      <c r="G5" s="18" t="s">
        <v>9</v>
      </c>
      <c r="H5" s="18" t="s">
        <v>9</v>
      </c>
      <c r="I5" s="23" t="s">
        <v>11</v>
      </c>
      <c r="J5" s="23" t="s">
        <v>79</v>
      </c>
    </row>
    <row r="6" spans="1:10" ht="18" customHeight="1" x14ac:dyDescent="0.45">
      <c r="A6" s="34"/>
      <c r="B6" s="31"/>
      <c r="C6" s="31" t="s">
        <v>29</v>
      </c>
      <c r="D6" s="23" t="s">
        <v>30</v>
      </c>
      <c r="E6" s="37" t="s">
        <v>12</v>
      </c>
      <c r="F6" s="37" t="s">
        <v>12</v>
      </c>
      <c r="G6" s="37" t="s">
        <v>12</v>
      </c>
      <c r="H6" s="37" t="s">
        <v>12</v>
      </c>
      <c r="I6" s="31" t="s">
        <v>42</v>
      </c>
      <c r="J6" s="31" t="s">
        <v>43</v>
      </c>
    </row>
    <row r="7" spans="1:10" ht="18" customHeight="1" x14ac:dyDescent="0.45">
      <c r="A7" s="34"/>
      <c r="B7" s="31"/>
      <c r="C7" s="31"/>
      <c r="D7" s="23" t="s">
        <v>31</v>
      </c>
      <c r="E7" s="37"/>
      <c r="F7" s="37"/>
      <c r="G7" s="37"/>
      <c r="H7" s="37"/>
      <c r="I7" s="31"/>
      <c r="J7" s="31"/>
    </row>
    <row r="8" spans="1:10" ht="18" customHeight="1" x14ac:dyDescent="0.45">
      <c r="A8" s="34"/>
      <c r="B8" s="31"/>
      <c r="C8" s="31"/>
      <c r="D8" s="23" t="s">
        <v>32</v>
      </c>
      <c r="E8" s="37"/>
      <c r="F8" s="37"/>
      <c r="G8" s="37"/>
      <c r="H8" s="37"/>
      <c r="I8" s="31"/>
      <c r="J8" s="31"/>
    </row>
    <row r="9" spans="1:10" ht="18" customHeight="1" x14ac:dyDescent="0.45">
      <c r="A9" s="34"/>
      <c r="B9" s="31"/>
      <c r="C9" s="31"/>
      <c r="D9" s="23" t="s">
        <v>33</v>
      </c>
      <c r="E9" s="37"/>
      <c r="F9" s="37"/>
      <c r="G9" s="37"/>
      <c r="H9" s="37"/>
      <c r="I9" s="31"/>
      <c r="J9" s="31"/>
    </row>
    <row r="10" spans="1:10" ht="18" customHeight="1" x14ac:dyDescent="0.45">
      <c r="A10" s="34"/>
      <c r="B10" s="31"/>
      <c r="C10" s="31"/>
      <c r="D10" s="23" t="s">
        <v>34</v>
      </c>
      <c r="E10" s="37"/>
      <c r="F10" s="37"/>
      <c r="G10" s="37"/>
      <c r="H10" s="37"/>
      <c r="I10" s="31"/>
      <c r="J10" s="31"/>
    </row>
    <row r="11" spans="1:10" ht="18" customHeight="1" x14ac:dyDescent="0.45">
      <c r="A11" s="34"/>
      <c r="B11" s="31"/>
      <c r="C11" s="31"/>
      <c r="D11" s="23" t="s">
        <v>35</v>
      </c>
      <c r="E11" s="37"/>
      <c r="F11" s="37"/>
      <c r="G11" s="37"/>
      <c r="H11" s="37"/>
      <c r="I11" s="31"/>
      <c r="J11" s="31"/>
    </row>
    <row r="12" spans="1:10" ht="18" customHeight="1" x14ac:dyDescent="0.45">
      <c r="A12" s="34"/>
      <c r="B12" s="31"/>
      <c r="C12" s="31"/>
      <c r="D12" s="23" t="s">
        <v>36</v>
      </c>
      <c r="E12" s="37"/>
      <c r="F12" s="37"/>
      <c r="G12" s="37"/>
      <c r="H12" s="37"/>
      <c r="I12" s="31"/>
      <c r="J12" s="31"/>
    </row>
    <row r="13" spans="1:10" ht="18" customHeight="1" x14ac:dyDescent="0.45">
      <c r="A13" s="34"/>
      <c r="B13" s="31"/>
      <c r="C13" s="31"/>
      <c r="D13" s="23" t="s">
        <v>37</v>
      </c>
      <c r="E13" s="37"/>
      <c r="F13" s="37"/>
      <c r="G13" s="37"/>
      <c r="H13" s="37"/>
      <c r="I13" s="31"/>
      <c r="J13" s="31"/>
    </row>
    <row r="14" spans="1:10" ht="18" customHeight="1" x14ac:dyDescent="0.45">
      <c r="A14" s="34"/>
      <c r="B14" s="31"/>
      <c r="C14" s="31"/>
      <c r="D14" s="23" t="s">
        <v>38</v>
      </c>
      <c r="E14" s="37"/>
      <c r="F14" s="37"/>
      <c r="G14" s="37"/>
      <c r="H14" s="37"/>
      <c r="I14" s="31"/>
      <c r="J14" s="31"/>
    </row>
    <row r="15" spans="1:10" ht="24" x14ac:dyDescent="0.45">
      <c r="A15" s="34"/>
      <c r="B15" s="33"/>
      <c r="C15" s="22" t="s">
        <v>39</v>
      </c>
      <c r="D15" s="22" t="s">
        <v>40</v>
      </c>
      <c r="E15" s="20" t="s">
        <v>12</v>
      </c>
      <c r="F15" s="20" t="s">
        <v>12</v>
      </c>
      <c r="G15" s="20" t="s">
        <v>12</v>
      </c>
      <c r="H15" s="20" t="s">
        <v>12</v>
      </c>
      <c r="I15" s="22" t="s">
        <v>42</v>
      </c>
      <c r="J15" s="22" t="s">
        <v>43</v>
      </c>
    </row>
    <row r="16" spans="1:10" ht="18" customHeight="1" x14ac:dyDescent="0.45">
      <c r="A16" s="34"/>
      <c r="B16" s="31" t="s">
        <v>44</v>
      </c>
      <c r="C16" s="36" t="s">
        <v>45</v>
      </c>
      <c r="D16" s="21" t="s">
        <v>46</v>
      </c>
      <c r="E16" s="18" t="s">
        <v>9</v>
      </c>
      <c r="F16" s="18" t="s">
        <v>9</v>
      </c>
      <c r="G16" s="18" t="s">
        <v>9</v>
      </c>
      <c r="H16" s="18" t="s">
        <v>9</v>
      </c>
      <c r="I16" s="21" t="s">
        <v>15</v>
      </c>
      <c r="J16" s="21" t="s">
        <v>28</v>
      </c>
    </row>
    <row r="17" spans="1:10" ht="24" x14ac:dyDescent="0.45">
      <c r="A17" s="34"/>
      <c r="B17" s="31"/>
      <c r="C17" s="36"/>
      <c r="D17" s="21" t="s">
        <v>82</v>
      </c>
      <c r="E17" s="18" t="s">
        <v>9</v>
      </c>
      <c r="F17" s="18" t="s">
        <v>9</v>
      </c>
      <c r="G17" s="18" t="s">
        <v>9</v>
      </c>
      <c r="H17" s="18" t="s">
        <v>9</v>
      </c>
      <c r="I17" s="21" t="s">
        <v>11</v>
      </c>
      <c r="J17" s="21" t="s">
        <v>80</v>
      </c>
    </row>
    <row r="18" spans="1:10" ht="18" customHeight="1" x14ac:dyDescent="0.45">
      <c r="A18" s="34"/>
      <c r="B18" s="31"/>
      <c r="C18" s="36" t="s">
        <v>47</v>
      </c>
      <c r="D18" s="21" t="s">
        <v>48</v>
      </c>
      <c r="E18" s="38" t="s">
        <v>12</v>
      </c>
      <c r="F18" s="38" t="s">
        <v>9</v>
      </c>
      <c r="G18" s="38" t="s">
        <v>12</v>
      </c>
      <c r="H18" s="38" t="s">
        <v>12</v>
      </c>
      <c r="I18" s="33" t="s">
        <v>56</v>
      </c>
      <c r="J18" s="33" t="s">
        <v>57</v>
      </c>
    </row>
    <row r="19" spans="1:10" ht="18" customHeight="1" x14ac:dyDescent="0.45">
      <c r="A19" s="34"/>
      <c r="B19" s="31"/>
      <c r="C19" s="36"/>
      <c r="D19" s="21" t="s">
        <v>49</v>
      </c>
      <c r="E19" s="39"/>
      <c r="F19" s="39"/>
      <c r="G19" s="39"/>
      <c r="H19" s="39"/>
      <c r="I19" s="34"/>
      <c r="J19" s="34"/>
    </row>
    <row r="20" spans="1:10" ht="18" customHeight="1" x14ac:dyDescent="0.45">
      <c r="A20" s="34"/>
      <c r="B20" s="31"/>
      <c r="C20" s="36"/>
      <c r="D20" s="21" t="s">
        <v>50</v>
      </c>
      <c r="E20" s="39"/>
      <c r="F20" s="39"/>
      <c r="G20" s="39"/>
      <c r="H20" s="39"/>
      <c r="I20" s="34"/>
      <c r="J20" s="34"/>
    </row>
    <row r="21" spans="1:10" ht="18" customHeight="1" x14ac:dyDescent="0.45">
      <c r="A21" s="34"/>
      <c r="B21" s="31"/>
      <c r="C21" s="36"/>
      <c r="D21" s="21" t="s">
        <v>51</v>
      </c>
      <c r="E21" s="39"/>
      <c r="F21" s="39"/>
      <c r="G21" s="39"/>
      <c r="H21" s="39"/>
      <c r="I21" s="34"/>
      <c r="J21" s="34"/>
    </row>
    <row r="22" spans="1:10" ht="18" customHeight="1" x14ac:dyDescent="0.45">
      <c r="A22" s="34"/>
      <c r="B22" s="31"/>
      <c r="C22" s="36"/>
      <c r="D22" s="21" t="s">
        <v>52</v>
      </c>
      <c r="E22" s="39"/>
      <c r="F22" s="39"/>
      <c r="G22" s="39"/>
      <c r="H22" s="39"/>
      <c r="I22" s="34"/>
      <c r="J22" s="34"/>
    </row>
    <row r="23" spans="1:10" ht="18" customHeight="1" x14ac:dyDescent="0.45">
      <c r="A23" s="34"/>
      <c r="B23" s="31"/>
      <c r="C23" s="36"/>
      <c r="D23" s="21" t="s">
        <v>53</v>
      </c>
      <c r="E23" s="40"/>
      <c r="F23" s="40"/>
      <c r="G23" s="40"/>
      <c r="H23" s="40"/>
      <c r="I23" s="35"/>
      <c r="J23" s="35"/>
    </row>
    <row r="24" spans="1:10" ht="36" x14ac:dyDescent="0.45">
      <c r="A24" s="35"/>
      <c r="B24" s="31"/>
      <c r="C24" s="21" t="s">
        <v>54</v>
      </c>
      <c r="D24" s="21" t="s">
        <v>55</v>
      </c>
      <c r="E24" s="18" t="s">
        <v>12</v>
      </c>
      <c r="F24" s="18" t="s">
        <v>9</v>
      </c>
      <c r="G24" s="18" t="s">
        <v>12</v>
      </c>
      <c r="H24" s="18" t="s">
        <v>12</v>
      </c>
      <c r="I24" s="21" t="s">
        <v>56</v>
      </c>
      <c r="J24" s="21" t="s">
        <v>57</v>
      </c>
    </row>
  </sheetData>
  <mergeCells count="22">
    <mergeCell ref="J6:J14"/>
    <mergeCell ref="C18:C23"/>
    <mergeCell ref="E18:E23"/>
    <mergeCell ref="F18:F23"/>
    <mergeCell ref="G18:G23"/>
    <mergeCell ref="H18:H23"/>
    <mergeCell ref="A2:D2"/>
    <mergeCell ref="E2:J2"/>
    <mergeCell ref="C4:C5"/>
    <mergeCell ref="A1:H1"/>
    <mergeCell ref="I18:I23"/>
    <mergeCell ref="J18:J23"/>
    <mergeCell ref="B16:B24"/>
    <mergeCell ref="C16:C17"/>
    <mergeCell ref="A4:A24"/>
    <mergeCell ref="B4:B15"/>
    <mergeCell ref="C6:C14"/>
    <mergeCell ref="E6:E14"/>
    <mergeCell ref="F6:F14"/>
    <mergeCell ref="G6:G14"/>
    <mergeCell ref="H6:H14"/>
    <mergeCell ref="I6:I14"/>
  </mergeCells>
  <phoneticPr fontId="1"/>
  <conditionalFormatting sqref="C3:J3">
    <cfRule type="expression" dxfId="0" priority="2">
      <formula>MOD(ROW(),2)=0</formula>
    </cfRule>
  </conditionalFormatting>
  <pageMargins left="0.70866141732283472" right="0.70866141732283472" top="0.74803149606299213" bottom="0.74803149606299213" header="0.31496062992125984" footer="0.31496062992125984"/>
  <pageSetup paperSize="9" scale="55" orientation="landscape"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分類一覧</vt:lpstr>
      <vt:lpstr>必要性能表</vt:lpstr>
      <vt:lpstr>必要性能表!_Hlk210640487</vt:lpstr>
      <vt:lpstr>必要性能表!Print_Area</vt:lpstr>
      <vt:lpstr>分類一覧!Print_Area</vt:lpstr>
      <vt:lpstr>分類一覧!Print_Titles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粂 孝臣</dc:creator>
  <cp:lastModifiedBy>粂 孝臣</cp:lastModifiedBy>
  <cp:lastPrinted>2026-03-11T05:53:06Z</cp:lastPrinted>
  <dcterms:created xsi:type="dcterms:W3CDTF">2025-10-01T08:06:07Z</dcterms:created>
  <dcterms:modified xsi:type="dcterms:W3CDTF">2026-03-11T05:53:33Z</dcterms:modified>
</cp:coreProperties>
</file>