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A6B1BE18-51F2-4043-91A6-4D5766238D7A}"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分類一覧!$A$3:$B$84</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必要性能表!$B$4</definedName>
    <definedName name="_Hlk210207507" localSheetId="1">必要性能表!#REF!</definedName>
    <definedName name="_Hlk210640487" localSheetId="1">必要性能表!#REF!</definedName>
    <definedName name="code">#REF!</definedName>
    <definedName name="_xlnm.Print_Area" localSheetId="1">必要性能表!$A$1:$J$59</definedName>
    <definedName name="_xlnm.Print_Area" localSheetId="0">分類一覧!$A$1:$H$80</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3" i="2"/>
  <c r="G62" i="2"/>
  <c r="G63" i="2"/>
  <c r="G64" i="2"/>
  <c r="G65" i="2"/>
  <c r="G66" i="2"/>
  <c r="G67" i="2"/>
  <c r="G68" i="2"/>
  <c r="G69" i="2"/>
  <c r="G70" i="2"/>
  <c r="G71" i="2"/>
  <c r="G72" i="2"/>
  <c r="G73" i="2"/>
  <c r="G74" i="2"/>
  <c r="G75" i="2"/>
  <c r="G76" i="2"/>
  <c r="G77" i="2"/>
  <c r="G78" i="2"/>
  <c r="G79" i="2"/>
  <c r="G80" i="2"/>
  <c r="G81" i="2"/>
  <c r="G82" i="2"/>
  <c r="G83" i="2"/>
  <c r="G84"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51"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22" i="2"/>
  <c r="G23" i="2"/>
  <c r="G24" i="2"/>
  <c r="G25" i="2"/>
  <c r="G21" i="2"/>
  <c r="G4" i="2"/>
  <c r="G5" i="2"/>
  <c r="G6" i="2"/>
  <c r="G7" i="2"/>
  <c r="G8" i="2"/>
  <c r="G9" i="2"/>
  <c r="G10" i="2"/>
  <c r="G11" i="2"/>
  <c r="G12" i="2"/>
  <c r="G13" i="2"/>
  <c r="G14" i="2"/>
  <c r="G15" i="2"/>
  <c r="G16" i="2"/>
  <c r="G17" i="2"/>
  <c r="G18" i="2"/>
  <c r="G19" i="2"/>
  <c r="G20" i="2"/>
  <c r="E5" i="2"/>
  <c r="E29" i="2"/>
  <c r="E31" i="2"/>
  <c r="E32" i="2"/>
  <c r="E33" i="2"/>
  <c r="E36" i="2"/>
  <c r="E38" i="2"/>
  <c r="E39" i="2"/>
  <c r="E40" i="2"/>
  <c r="E41" i="2"/>
  <c r="E43" i="2"/>
  <c r="E45" i="2"/>
  <c r="E46" i="2"/>
  <c r="E47" i="2"/>
  <c r="E49" i="2"/>
  <c r="E50" i="2"/>
  <c r="G61" i="2"/>
  <c r="E10" i="2"/>
  <c r="E11" i="2"/>
  <c r="E13" i="2"/>
  <c r="E14" i="2"/>
  <c r="E16" i="2"/>
  <c r="E18" i="2"/>
  <c r="E20" i="2"/>
  <c r="E21" i="2"/>
  <c r="E22" i="2"/>
  <c r="E23" i="2"/>
  <c r="E25" i="2"/>
  <c r="E26" i="2"/>
  <c r="E28" i="2"/>
  <c r="E8" i="2"/>
  <c r="G3" i="2"/>
  <c r="E7" i="2"/>
</calcChain>
</file>

<file path=xl/sharedStrings.xml><?xml version="1.0" encoding="utf-8"?>
<sst xmlns="http://schemas.openxmlformats.org/spreadsheetml/2006/main" count="462" uniqueCount="206">
  <si>
    <t>作業分類</t>
  </si>
  <si>
    <t>必要な付加的性能</t>
  </si>
  <si>
    <t>作業大分類</t>
  </si>
  <si>
    <t>作業中分類</t>
  </si>
  <si>
    <t>作業小分類</t>
  </si>
  <si>
    <t>作業細分類</t>
  </si>
  <si>
    <t>先芯有</t>
  </si>
  <si>
    <t>その他性能</t>
  </si>
  <si>
    <t>コメント</t>
  </si>
  <si>
    <t>×</t>
  </si>
  <si>
    <t>現場作業ない前提で全て×</t>
  </si>
  <si>
    <t>個別作業で判定</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</si>
  <si>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</si>
  <si>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</si>
  <si>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</si>
  <si>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</si>
  <si>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</si>
  <si>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</si>
  <si>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</si>
  <si>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</si>
  <si>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</si>
  <si>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現場に行く場合履き替え推奨</t>
  </si>
  <si>
    <t>長靴推奨</t>
  </si>
  <si>
    <t>D 建設業</t>
  </si>
  <si>
    <t>D 建設業</t>
    <phoneticPr fontId="1"/>
  </si>
  <si>
    <t>『D 建設業』の分類一覧</t>
    <rPh sb="3" eb="6">
      <t>ケンセツギョウ</t>
    </rPh>
    <rPh sb="8" eb="10">
      <t>ブンルイ</t>
    </rPh>
    <rPh sb="10" eb="12">
      <t>イチラン</t>
    </rPh>
    <phoneticPr fontId="1"/>
  </si>
  <si>
    <t>D 建設業における必要性能一覧表</t>
    <rPh sb="2" eb="5">
      <t>ケンセツギョウ</t>
    </rPh>
    <rPh sb="9" eb="16">
      <t>ヒツヨウセイノウイチランヒョウ</t>
    </rPh>
    <phoneticPr fontId="1"/>
  </si>
  <si>
    <t>06 総合工事業</t>
  </si>
  <si>
    <t>060 管理、補助的経済活動を行う事業所</t>
  </si>
  <si>
    <t>0600 主として管理事務を行う本社等</t>
  </si>
  <si>
    <t>061 一般土木建築工事業</t>
  </si>
  <si>
    <t>0611 一般土木建築工事業</t>
  </si>
  <si>
    <t>長靴を推奨</t>
  </si>
  <si>
    <t>062 土木工事業(舗装工事業を除く)</t>
  </si>
  <si>
    <t>0621 土木工事業(別載を除く)</t>
  </si>
  <si>
    <t>0622 造園工事業</t>
  </si>
  <si>
    <t>0623 しゅんせつ工事業</t>
  </si>
  <si>
    <t>063 舗装工事業</t>
  </si>
  <si>
    <t>0631 舗装工事業</t>
  </si>
  <si>
    <t>表底の耐燃料油性</t>
  </si>
  <si>
    <t>064 建築工事業(木造建築工事業を除く)</t>
  </si>
  <si>
    <t>0641 建築工事業(木造建築工事業を除く)</t>
  </si>
  <si>
    <t>鉄筋コンクリ造り</t>
  </si>
  <si>
    <t>065 木造建築工事業</t>
  </si>
  <si>
    <t>0651 木造建築工事業</t>
  </si>
  <si>
    <t>高所作業あり</t>
  </si>
  <si>
    <t>066 建築リフォーム工事業</t>
  </si>
  <si>
    <t>0661 建築リフォーム工事業</t>
  </si>
  <si>
    <t>耐切創性</t>
  </si>
  <si>
    <t>部分取り壊しあり</t>
  </si>
  <si>
    <t>重機の操作あり、コンクリート取扱い</t>
    <phoneticPr fontId="1"/>
  </si>
  <si>
    <t>07 職別工事業</t>
  </si>
  <si>
    <t>070 管理、補助的経済活動を行う事業所</t>
  </si>
  <si>
    <t>0700 主として管理事務を行う本社等</t>
  </si>
  <si>
    <t>071 大工工事業</t>
  </si>
  <si>
    <t>0711 大工工事業(型枠大工工事業を除く)</t>
  </si>
  <si>
    <t>コンクリートの使用によって耐水○か×かを区別</t>
  </si>
  <si>
    <t>0712 型枠大工工事業</t>
  </si>
  <si>
    <t>072 とび・土木・コンクリート工事業</t>
  </si>
  <si>
    <t>0721 とび工事業</t>
  </si>
  <si>
    <t>高所対応</t>
  </si>
  <si>
    <t>タビ使用多いが、足防護必要</t>
  </si>
  <si>
    <t>0722 土木・コンクリート工事業</t>
  </si>
  <si>
    <t>0723 特殊コンクリート工事業</t>
  </si>
  <si>
    <t>073 鉄骨・鉄筋工事業</t>
  </si>
  <si>
    <t>0731 鉄骨工事業</t>
  </si>
  <si>
    <t>0732 鉄筋工事業</t>
  </si>
  <si>
    <t>074 石工・れんが・タイル・ブロック工事業</t>
  </si>
  <si>
    <t>0741 石工工事業</t>
  </si>
  <si>
    <t>0742 れんが工事業</t>
  </si>
  <si>
    <t>0743 タイル工事業</t>
  </si>
  <si>
    <t>0744 コンクリートブロック工事業</t>
  </si>
  <si>
    <t>075 左官工事業</t>
  </si>
  <si>
    <t>0751 左官工事業</t>
  </si>
  <si>
    <t>材料によっては切創性必要</t>
  </si>
  <si>
    <t>屋根上作業では特に耐滑性が重要</t>
  </si>
  <si>
    <t>076 板金・金物工事業</t>
  </si>
  <si>
    <t>0761 金属製屋根工事業</t>
  </si>
  <si>
    <t>0762 板金工事業</t>
  </si>
  <si>
    <t>0763 建築金物工事業</t>
  </si>
  <si>
    <t>077 塗装工事業</t>
  </si>
  <si>
    <t>0771 塗装工事業(道路標示・区画線工事業を除く)</t>
  </si>
  <si>
    <t>甲被・表底の耐燃料油性</t>
  </si>
  <si>
    <t>外壁塗装などで一部高所作業あり</t>
  </si>
  <si>
    <t>0772 道路標示・区画線工事業</t>
  </si>
  <si>
    <t>078 床・内装工事業</t>
  </si>
  <si>
    <t>0781 床工事業</t>
  </si>
  <si>
    <t>床へのノーマーキング性</t>
  </si>
  <si>
    <t>重量物の取扱いがある場合は先芯○</t>
  </si>
  <si>
    <t>0782 内装工事業</t>
  </si>
  <si>
    <t>079 その他の職別工事業</t>
  </si>
  <si>
    <t>0791 ガラス工事業</t>
  </si>
  <si>
    <t>0792 金属製建具工事業</t>
  </si>
  <si>
    <t>滑りやすい床の場合の取扱いでは耐滑○</t>
  </si>
  <si>
    <t>0793 木製建具工事業</t>
  </si>
  <si>
    <t>0794 屋根工事業(金属製屋根工事業を除く)</t>
  </si>
  <si>
    <t>長靴推奨(脱げないように)</t>
  </si>
  <si>
    <t>高所作業につき耐滑性重要</t>
  </si>
  <si>
    <t>0795 防水工事業</t>
  </si>
  <si>
    <t>0796 はつり・解体工事業</t>
  </si>
  <si>
    <t>0799 他に分類されない職別工事業</t>
  </si>
  <si>
    <t>08 設備工事業</t>
  </si>
  <si>
    <t>080 管理、補助的経済活動を行う事業所</t>
  </si>
  <si>
    <t>0800 主として管理事務を行う本社等</t>
  </si>
  <si>
    <t>081 電気工事業</t>
  </si>
  <si>
    <t>0811 一般電気工事業</t>
  </si>
  <si>
    <t>0812 電気配線工事業</t>
  </si>
  <si>
    <t>082 電気通信・信号装置工事業</t>
  </si>
  <si>
    <t>0821 電気通信工事業</t>
  </si>
  <si>
    <t>0822 有線テレビジョン放送設備設置工事業</t>
  </si>
  <si>
    <t>0823 信号装置工事業</t>
  </si>
  <si>
    <t>083 管工事業(さく井工事業を除く)</t>
  </si>
  <si>
    <t>0831 一般管工事業</t>
  </si>
  <si>
    <t>屈み作業が多い</t>
  </si>
  <si>
    <t>0832 冷暖房設備工事業</t>
  </si>
  <si>
    <t>0833 給排水・衛生設備工事業</t>
  </si>
  <si>
    <t>0839 その他の管工事業</t>
  </si>
  <si>
    <t>084 機械器具設置工事業</t>
  </si>
  <si>
    <t>0841 機械器具設置工事業(昇降設備工事業を除く)</t>
  </si>
  <si>
    <t>潤滑油使用の場合あり</t>
  </si>
  <si>
    <t>0842 昇降設備工事業</t>
  </si>
  <si>
    <t>089 その他の設備工事業</t>
  </si>
  <si>
    <t>0891 築炉工事業</t>
  </si>
  <si>
    <t>耐高温熱伝導性</t>
  </si>
  <si>
    <t>耐高熱接触性</t>
  </si>
  <si>
    <t>甲部にカバー付き仕様を推奨</t>
  </si>
  <si>
    <t>0892 熱絶縁工事業</t>
  </si>
  <si>
    <t>重量物取扱いは先芯○</t>
  </si>
  <si>
    <t>0893 道路標識設置工事業</t>
  </si>
  <si>
    <t>高所作業あり、耐滑性必要</t>
  </si>
  <si>
    <t>0894 さく井工事業</t>
  </si>
  <si>
    <t>重量物取扱い時は先芯○</t>
  </si>
  <si>
    <t>アスファルト舗装
土木工事もあり</t>
    <phoneticPr fontId="1"/>
  </si>
  <si>
    <t>潜水工事の場合、耐水○
職種により耐性要求異なる</t>
    <phoneticPr fontId="1"/>
  </si>
  <si>
    <t>電気絶縁性が必要な場合あり
長靴推奨(脱げにくいように)</t>
    <phoneticPr fontId="1"/>
  </si>
  <si>
    <t>0723 特殊コンクリート工事業</t>
    <phoneticPr fontId="1"/>
  </si>
  <si>
    <t>輸送、清掃、修理・整備、保安作業は先芯○　輸送、清掃では耐水○</t>
  </si>
  <si>
    <t>0609 その他の管理、補助的経済活動を行う事業所</t>
  </si>
  <si>
    <t>0709 その他の管理、補助的経済活動を行う事業所</t>
  </si>
  <si>
    <t>0809 その他の管理、補助的経済活動を行う事業所</t>
  </si>
  <si>
    <t>事業所概要</t>
    <phoneticPr fontId="1"/>
  </si>
  <si>
    <t>主として注文又は自己建設によって建設工事を施工する事業所が分類される</t>
  </si>
  <si>
    <t>土木施設と建築物の両方の工事を行う事業所をいう</t>
    <phoneticPr fontId="1"/>
  </si>
  <si>
    <t>主に土木施設の工事を行う事業所をいう
土木施設には、堤防や防波堤からダム、橋、公園、庭園、高架道路、鉄道施設、水道施設、飛行場、競技場まで様々</t>
    <phoneticPr fontId="1"/>
  </si>
  <si>
    <t>主として庭園，公園，緑地等の苑地を築造する工事を行う事業所をいう</t>
  </si>
  <si>
    <t>主としてしゅんせつ工事及びしゅんせつ工事を伴う土木工事を行う事業所をいう</t>
  </si>
  <si>
    <t>道路の表面を強化する舗装工事を行う事業所をいう</t>
    <phoneticPr fontId="1"/>
  </si>
  <si>
    <t>鉄筋コンクリート造建築物、鉄骨造建築物、鉄骨鉄筋コンクリート造建築物、木造建築物など様々な建築物の工事を行う事業所をいう</t>
    <phoneticPr fontId="1"/>
  </si>
  <si>
    <t>木造建築工事業所は木造建築物を取扱う事業所をいう</t>
    <phoneticPr fontId="1"/>
  </si>
  <si>
    <t>主として各種建築物の改装又は軽微な増・改築工事を総合的に行う事業所をいう</t>
  </si>
  <si>
    <t>主として下請として工事現場において建築物又は土木施設などの工事目的物の一部を構成するための建設工事を行う事業所をいう</t>
  </si>
  <si>
    <t>主に低層の木造建築物の工事を行い、柱や梁を組立てて建築物の主要構造部を作り、壁や床、天井を取り付ける事業所をいう</t>
    <phoneticPr fontId="1"/>
  </si>
  <si>
    <t>主に鉄筋コンクリート建築物の工事に参加し、コンクリートを流し込むのに使う型枠を組み立てる事業所をいう</t>
    <phoneticPr fontId="1"/>
  </si>
  <si>
    <t>建設現場での足場の設置・解体、クレーンを使った鉄骨の組み立ての他、建築物を支えるために地盤へのくい打ちも行う事業所をいう</t>
    <phoneticPr fontId="1"/>
  </si>
  <si>
    <t>土木工事業所とコンクリート工事業所がある
土木工事業所：敷地の土を整えたり、土を盛ったりする事業所をいう
コンクリート工事業所：建築物の基礎となるコンクリートを流し込むコンクリート打設工事を行う事業所をいう</t>
    <phoneticPr fontId="1"/>
  </si>
  <si>
    <t>主に潜かんなどの特殊コンクリート基礎工事、場所打ちコンクリートぐい工事、独立コンクリート煙突工事などの事業所をいう</t>
    <phoneticPr fontId="1"/>
  </si>
  <si>
    <t>コンクリートを流し込む型枠に、鉄筋で作った骨組みを設置する事業所をいう</t>
    <phoneticPr fontId="1"/>
  </si>
  <si>
    <t>主に現場で天然石あるいは人造石の造形、取付け仕上げを行う事業所をいう</t>
    <phoneticPr fontId="1"/>
  </si>
  <si>
    <t>れんが工事業所は、主にれんが工事を行う事業所をいう</t>
  </si>
  <si>
    <t>主にタイル、モザイク、テラコッタ工事を行う事業所をいう</t>
    <phoneticPr fontId="1"/>
  </si>
  <si>
    <t>主にコンクリートブロック工事を行う事業所をいう</t>
    <phoneticPr fontId="1"/>
  </si>
  <si>
    <t>、こてを使って壁や天井、床に、モルタルやプラスターという建築材料を塗りつけたり、モルタルをスプレーで吹き付け、また固まった材料表面をけずったり、みがいたりする仕上げを行う事業所をいう</t>
    <phoneticPr fontId="1"/>
  </si>
  <si>
    <t>鉄板や銅板、アルミニウム板を使った屋根の設置を行う事業所をいう</t>
    <phoneticPr fontId="1"/>
  </si>
  <si>
    <t>板金工事業所は、主にとい、水切、雨押、スカイライト、ブリキ煙突などの工事を行う事業所をいう</t>
  </si>
  <si>
    <t>主に面格子、装飾金物、メタルラスなどの建築金物工事を行う事業所をいう</t>
    <phoneticPr fontId="1"/>
  </si>
  <si>
    <t>建築物の内外、建築設備、土木施設に塗装を行う事業所をいう</t>
    <phoneticPr fontId="1"/>
  </si>
  <si>
    <t>主に道路面の標示、区画線工事を塗装で行う事業所をいう</t>
    <phoneticPr fontId="1"/>
  </si>
  <si>
    <t>主にプラスチック系床タイル、床シート、カーペット、フローリングブロックなどの取り付け、仕上げ工事を行う事業所をいう</t>
  </si>
  <si>
    <t>主にテックスその他繊維板のはり付け工事、壁紙工事、その他建築物及び船舶内部の装飾工事を行う事業所をいう</t>
    <phoneticPr fontId="1"/>
  </si>
  <si>
    <t>主としてガラスの取付工事のみを行う事業所をいう</t>
    <phoneticPr fontId="1"/>
  </si>
  <si>
    <t>主として金属製サッシ、金属製ドア、金属製シャッター、防火扉、非常階段などの取付工事のみを行う事業所をいう</t>
  </si>
  <si>
    <t>主として木製建具の取付工事のみを行う事業所をいう</t>
    <phoneticPr fontId="1"/>
  </si>
  <si>
    <t>主として屋根工事(金属製屋根工事を除く)を行う事業所をいう</t>
    <phoneticPr fontId="1"/>
  </si>
  <si>
    <t>主としてアスファルト防水工事、モルタル防水工事などを行う事業所をいう</t>
  </si>
  <si>
    <t>主としてコンクリート構造物のはつり及び破壊を行う事業所をいう</t>
  </si>
  <si>
    <t>サンドブラスト業、潜水工事業所、建設揚重業、炉解体業、カーテンウォール工事業所、電気防蝕工事業所などの事業所をいう</t>
    <phoneticPr fontId="1"/>
  </si>
  <si>
    <t>主として電気工作物，電気通信信号施設，空気調和設備，給排水・衛生設備，昇降設備，その他機械装置などの設備を完成することを発注者に対し直接請負う事業所又は自己建設を行う事業所並びに下請としてこれらの設備の一部を構成するための設備工事を行う事業所が分類される</t>
    <rPh sb="122" eb="124">
      <t>ブンルイ</t>
    </rPh>
    <phoneticPr fontId="1"/>
  </si>
  <si>
    <t>主として送電線及び配電線工事(地中線工事を含む)、電気鉄道、トロリーカー、ケーブルカー等の電線路工事、海底電線路配線工事、しゅんせつ船電路工事、その他これらに類する工事並びに水力発電所、火力発電所の電気設備工事、変電所変電設備工事、開閉所設備工事、変流所設備工事、船内電気設備工事、電気医療装置設備工事等の設備工事をすべて又はいずれかを施工する事業所をいう</t>
  </si>
  <si>
    <t>主として電話線路(ケーブルを含む)、無線電信電話空中線設備(支柱柱を含む)、電信電話機械設備に関する工事又はその一部を施工する事業所をいう</t>
  </si>
  <si>
    <t>主として有線テレビジョン放送設備の設置工事を施工する事業所をいう</t>
  </si>
  <si>
    <t>主として閉そく器、電気信号機、連動器、転てつ装置、踏切保安装置、電気信号線支持物などの信号保安装置及び火災報知器、その他の警報装置に関する工事を施工する事業所をいう</t>
  </si>
  <si>
    <t>主として冷暖房設備、温湿度調節装置、換気装置、空気調節装置、乾燥装置、冷凍冷蔵装置、製氷装置、冷却塔などの熱学施設及び給排水・衛生設備に関する工事をすべて施工する事業所をいう</t>
  </si>
  <si>
    <t>一般管工事業所に属さない、主として冷暖房設備、温湿度調節装置、換気装置、空気調節装置、乾燥装置、冷凍冷蔵装置、製氷装置、冷却塔などの工事を施工する事業所をいう</t>
  </si>
  <si>
    <t>一般管工事業所に属さない、主として建築物、工場など各種施設の給水設備(井戸ポンプを含む)、排水設備、給湯設備、消火設備、水洗便所、ちゅう房設備、汚水汚物処理装置、汚物浄化槽、じんかい処理装置などの設備工事を施工する事業所をいう</t>
  </si>
  <si>
    <t>主としてガス導管配管、ガス内管配管、送油管配管、プラント配管、その他の配管工事を行う事業所をいう</t>
  </si>
  <si>
    <t>主として機械装置のすえ付基礎工事、機械装置のすえ付け、組立、解体などの工事を施工する事業所をいう</t>
  </si>
  <si>
    <t>主としてエレベータ、エスカレータなどの昇降設備に関する建設工事を施工する事業所をいう</t>
  </si>
  <si>
    <t>主として溶鉱炉、平炉、石炭窯、れんが窯、融解窯、じんあい(塵埃)焼却炉、火葬場の炉、火力発電所などのボイラなど各種の窯炉建設工事を行う事業所をいう</t>
  </si>
  <si>
    <t>主として管、ボイラ、その他の熱絶縁工事を行う事業所をいう</t>
  </si>
  <si>
    <t>主として道路において標識設置工事を行う事業所をいう</t>
  </si>
  <si>
    <t>主としてさく井、観測井・還元井・温泉の掘さく、浅井戸の築造、揚水設備の設置などの工事を行う事業所をいう</t>
  </si>
  <si>
    <t>表底の耐高温熱接触性、靴底の耐高温熱伝導性
表底の耐燃料油性
長靴を推奨</t>
    <rPh sb="0" eb="2">
      <t>オモテゾコ</t>
    </rPh>
    <rPh sb="11" eb="13">
      <t>クツゾコ</t>
    </rPh>
    <rPh sb="14" eb="21">
      <t>タイコウオンネツデンドウセイ</t>
    </rPh>
    <phoneticPr fontId="1"/>
  </si>
  <si>
    <t>現場で削りの場合、耐切創性要</t>
    <phoneticPr fontId="1"/>
  </si>
  <si>
    <t>モルタル、コンクリート使用で耐滑○、耐水○</t>
    <phoneticPr fontId="1"/>
  </si>
  <si>
    <t>溶接作業の場合は履き替え推奨</t>
    <phoneticPr fontId="1"/>
  </si>
  <si>
    <t>鉄骨の組み立てや溶接などを行い、クレーンなどを使って鉄骨主要構造を組み立て、鉄骨どうしを溶接する事業所をいう</t>
    <phoneticPr fontId="1"/>
  </si>
  <si>
    <t>中分類（リンク用）</t>
    <rPh sb="0" eb="3">
      <t>チュウブンルイ</t>
    </rPh>
    <rPh sb="7" eb="8">
      <t>ヨウ</t>
    </rPh>
    <phoneticPr fontId="4"/>
  </si>
  <si>
    <t>中分類</t>
    <rPh sb="0" eb="3">
      <t>チュウブンルイ</t>
    </rPh>
    <phoneticPr fontId="1"/>
  </si>
  <si>
    <t>主として土木施設，建築物を完成することを発注者に対し直接請負う事業所又は自己建設で行う事業所をいう
建築物の改装又は軽微な増・改築工事を総合的に行う事業所も本分類に含まれる。</t>
  </si>
  <si>
    <t>主として総合工事業所の事業所を統括する本社等として，自企業の経営を推進するための総務，財務・経理，法務，広報・宣伝，保有資機材の管理，仕入・原材料購入等の現業以外の業務を行う事業所をい</t>
  </si>
  <si>
    <t>主として総合工事業所における活動を促進するため，同一企業の他事業所に対して，輸送，清掃，修理・整備，保安等の支援業務を行う事業所をいう</t>
  </si>
  <si>
    <t>主として職別工事業所の事業所を統括する本社等として，保有資機材の管理等の現業以外の業務を行う事業所をいう</t>
  </si>
  <si>
    <t>主として職別工事業所における活動を促進するため，同一企業の他事業所に対して，輸送，清掃，修理・整備，保安等の支援業務を行う事業所をいう</t>
  </si>
  <si>
    <t>主として設備工事業所の事業所を統括する本社等として，自企業の経営を推進するための総務，財務・経理，法務，広報・宣伝，保有資機材の管理，仕入・原材料購入等の現業以外の業務を行う事業所をいう</t>
  </si>
  <si>
    <t>主として設備工事業所における活動を促進するため，同一企業の他事業所に対して，輸送，清掃，修理・整備，保安等の支援業務を行う事業所をいう</t>
  </si>
  <si>
    <t>主として建築物の屋内、屋側及びその構内外の電灯証明、電力、胴機器の配線工事、一般工場、事業所、会社、商店、住宅その他の他電灯照明　　　電力機器の配線工事、屋外照明、アーケード、道路照明等の照明設備配線工事、一般電気使用施設の自家用受変電設備工事、配線工事、空港等の配線工事又はネオン広告塔、電気サイン広告塔、ネオン看板、電気看板等の設備並びに配線工事のすべて又はいずれかを施行する事業所をい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</si>
</sst>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sz val="10"/>
      <name val="UD Digi Kyokasho NK-R"/>
      <family val="1"/>
      <charset val="128"/>
    </font>
    <font>
      <sz val="12"/>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32">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0" borderId="0" xfId="1" quotePrefix="1" applyFont="1" applyAlignment="1">
      <alignment vertical="center" wrapText="1"/>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7" fillId="0" borderId="0" xfId="1" quotePrefix="1" applyFont="1" applyAlignment="1">
      <alignment vertical="top"/>
    </xf>
    <xf numFmtId="0" fontId="14" fillId="0" borderId="0" xfId="4" applyFont="1" applyFill="1" applyAlignment="1">
      <alignment vertical="center"/>
    </xf>
    <xf numFmtId="0" fontId="15" fillId="0" borderId="2" xfId="0" applyFont="1" applyBorder="1" applyAlignment="1">
      <alignment horizontal="center" vertical="center" wrapText="1"/>
    </xf>
    <xf numFmtId="0" fontId="11" fillId="0" borderId="2" xfId="0" applyFont="1" applyBorder="1" applyAlignment="1">
      <alignment horizontal="justify" vertical="top" wrapText="1"/>
    </xf>
    <xf numFmtId="0" fontId="11" fillId="0" borderId="2" xfId="0" applyFont="1" applyBorder="1" applyAlignment="1">
      <alignment horizontal="justify" vertical="top" wrapText="1"/>
    </xf>
    <xf numFmtId="0" fontId="11" fillId="0" borderId="2" xfId="0" applyFont="1" applyBorder="1" applyAlignment="1">
      <alignment horizontal="left" vertical="top" wrapText="1"/>
    </xf>
    <xf numFmtId="0" fontId="1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4" xfId="0" applyFont="1" applyBorder="1" applyAlignment="1">
      <alignment horizontal="left" vertical="center" inden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84" totalsRowShown="0" headerRowDxfId="10" dataDxfId="9" headerRowCellStyle="標準_新産業分類符号一覧(04.07再訂正)" dataCellStyle="標準 2 3">
  <autoFilter ref="A2:H84"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11" xr3:uid="{7F587D20-283A-409A-815E-7E2E6576F76B}" name="中分類" dataDxfId="6" dataCellStyle="標準 2 3"/>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85"/>
  <sheetViews>
    <sheetView showGridLines="0" tabSelected="1" zoomScale="106" zoomScaleNormal="106"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18.19921875" style="8" customWidth="1"/>
    <col min="2" max="2" width="25.796875" style="8" hidden="1" customWidth="1"/>
    <col min="3" max="3" width="25.796875" style="8" customWidth="1"/>
    <col min="4" max="4" width="40.3984375" style="9" hidden="1" customWidth="1"/>
    <col min="5" max="5" width="36.09765625" style="9" bestFit="1" customWidth="1"/>
    <col min="6" max="6" width="39" style="1" hidden="1" customWidth="1"/>
    <col min="7" max="7" width="44.69921875" style="8" hidden="1" customWidth="1" outlineLevel="1"/>
    <col min="8" max="8" width="86.3984375" style="1" customWidth="1" collapsed="1"/>
    <col min="10" max="16384" width="9.59765625" style="8"/>
  </cols>
  <sheetData>
    <row r="1" spans="1:9" s="4" customFormat="1" ht="28.8" customHeight="1" x14ac:dyDescent="0.45">
      <c r="A1" s="18" t="s">
        <v>25</v>
      </c>
      <c r="B1" s="2"/>
      <c r="C1" s="2"/>
      <c r="D1" s="3"/>
      <c r="E1" s="3"/>
      <c r="F1" s="12"/>
      <c r="H1" s="14"/>
    </row>
    <row r="2" spans="1:9" s="7" customFormat="1" ht="18" customHeight="1" x14ac:dyDescent="0.45">
      <c r="A2" s="5" t="s">
        <v>13</v>
      </c>
      <c r="B2" s="5" t="s">
        <v>196</v>
      </c>
      <c r="C2" s="5" t="s">
        <v>197</v>
      </c>
      <c r="D2" s="6" t="s">
        <v>18</v>
      </c>
      <c r="E2" s="6" t="s">
        <v>20</v>
      </c>
      <c r="F2" s="13" t="s">
        <v>19</v>
      </c>
      <c r="G2" s="20" t="s">
        <v>14</v>
      </c>
      <c r="H2" s="15" t="s">
        <v>140</v>
      </c>
    </row>
    <row r="3" spans="1:9" ht="18" customHeight="1" x14ac:dyDescent="0.45">
      <c r="A3" s="8" t="s">
        <v>24</v>
      </c>
      <c r="C3" s="8" t="str">
        <f>IF(テーブル13[[#This Row],[中分類（リンク用）]]="","",IFERROR(HYPERLINK("#必要性能表!b" &amp; MATCH(B3,必要性能表!B:B,0),B3),""))</f>
        <v/>
      </c>
      <c r="G3" s="8" t="str">
        <f>IF(テーブル13[[#This Row],[細分類（リンク用）]]="","",IFERROR(HYPERLINK("#必要性能表!d" &amp; MATCH(F3,必要性能表!D:D,0),F3),""))</f>
        <v/>
      </c>
      <c r="H3" s="16" t="s">
        <v>141</v>
      </c>
      <c r="I3" s="8"/>
    </row>
    <row r="4" spans="1:9" ht="27.6" x14ac:dyDescent="0.45">
      <c r="A4" s="8" t="s">
        <v>24</v>
      </c>
      <c r="B4" s="10" t="s">
        <v>27</v>
      </c>
      <c r="C4" s="8" t="str">
        <f>IF(テーブル13[[#This Row],[中分類（リンク用）]]="","",IFERROR(HYPERLINK("#必要性能表!b" &amp; MATCH(B4,必要性能表!B:B,0),B4),""))</f>
        <v>06 総合工事業</v>
      </c>
      <c r="G4" s="8" t="str">
        <f>IF(テーブル13[[#This Row],[細分類（リンク用）]]="","",IFERROR(HYPERLINK("#必要性能表!d" &amp; MATCH(F4,必要性能表!D:D,0),F4),""))</f>
        <v/>
      </c>
      <c r="H4" s="16" t="s">
        <v>198</v>
      </c>
      <c r="I4" s="8"/>
    </row>
    <row r="5" spans="1:9" ht="18" customHeight="1" x14ac:dyDescent="0.45">
      <c r="B5" s="10"/>
      <c r="C5" s="8" t="str">
        <f>IF(テーブル13[[#This Row],[中分類（リンク用）]]="","",IFERROR(HYPERLINK("#必要性能表!b" &amp; MATCH(B5,必要性能表!B:B,0),B5),""))</f>
        <v/>
      </c>
      <c r="D5" s="9" t="s">
        <v>28</v>
      </c>
      <c r="E5" s="9" t="str">
        <f>IF(テーブル13[[#This Row],[小分類（リンク用）]]="","",IFERROR(HYPERLINK("#必要性能表!c" &amp; MATCH(D5,必要性能表!C:C,0),D5),""))</f>
        <v>060 管理、補助的経済活動を行う事業所</v>
      </c>
      <c r="G5" s="8" t="str">
        <f>IF(テーブル13[[#This Row],[細分類（リンク用）]]="","",IFERROR(HYPERLINK("#必要性能表!d" &amp; MATCH(F5,必要性能表!D:D,0),F5),""))</f>
        <v/>
      </c>
      <c r="I5" s="8"/>
    </row>
    <row r="6" spans="1:9" ht="27.6" hidden="1" outlineLevel="1" x14ac:dyDescent="0.45">
      <c r="B6" s="10"/>
      <c r="C6" s="8" t="str">
        <f>IF(テーブル13[[#This Row],[中分類（リンク用）]]="","",IFERROR(HYPERLINK("#必要性能表!b" &amp; MATCH(B6,必要性能表!B:B,0),B6),""))</f>
        <v/>
      </c>
      <c r="F6" s="1" t="s">
        <v>29</v>
      </c>
      <c r="G6" s="8" t="str">
        <f>IF(テーブル13[[#This Row],[細分類（リンク用）]]="","",IFERROR(HYPERLINK("#必要性能表!d" &amp; MATCH(F6,必要性能表!D:D,0),F6),""))</f>
        <v>0600 主として管理事務を行う本社等</v>
      </c>
      <c r="H6" s="16" t="s">
        <v>199</v>
      </c>
      <c r="I6" s="8"/>
    </row>
    <row r="7" spans="1:9" ht="27.6" hidden="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137</v>
      </c>
      <c r="G7" s="8" t="str">
        <f>IF(テーブル13[[#This Row],[細分類（リンク用）]]="","",IFERROR(HYPERLINK("#必要性能表!d" &amp; MATCH(F7,必要性能表!D:D,0),F7),""))</f>
        <v>0609 その他の管理、補助的経済活動を行う事業所</v>
      </c>
      <c r="H7" s="16" t="s">
        <v>200</v>
      </c>
      <c r="I7" s="8"/>
    </row>
    <row r="8" spans="1:9" ht="18" customHeight="1" collapsed="1" x14ac:dyDescent="0.45">
      <c r="B8" s="10"/>
      <c r="C8" s="8" t="str">
        <f>IF(テーブル13[[#This Row],[中分類（リンク用）]]="","",IFERROR(HYPERLINK("#必要性能表!b" &amp; MATCH(B8,必要性能表!B:B,0),B8),""))</f>
        <v/>
      </c>
      <c r="D8" s="9" t="s">
        <v>30</v>
      </c>
      <c r="E8" s="9" t="str">
        <f>IF(テーブル13[[#This Row],[小分類（リンク用）]]="","",IFERROR(HYPERLINK("#必要性能表!c" &amp; MATCH(D8,必要性能表!C:C,0),D8),""))</f>
        <v>061 一般土木建築工事業</v>
      </c>
      <c r="G8" s="8" t="str">
        <f>IF(テーブル13[[#This Row],[細分類（リンク用）]]="","",IFERROR(HYPERLINK("#必要性能表!d" &amp; MATCH(F8,必要性能表!D:D,0),F8),""))</f>
        <v/>
      </c>
      <c r="I8" s="8"/>
    </row>
    <row r="9" spans="1:9" ht="18" hidden="1" customHeight="1" outlineLevel="1" x14ac:dyDescent="0.45">
      <c r="B9" s="10"/>
      <c r="C9" s="8" t="str">
        <f>IF(テーブル13[[#This Row],[中分類（リンク用）]]="","",IFERROR(HYPERLINK("#必要性能表!b" &amp; MATCH(B9,必要性能表!B:B,0),B9),""))</f>
        <v/>
      </c>
      <c r="F9" s="1" t="s">
        <v>31</v>
      </c>
      <c r="G9" s="8" t="str">
        <f>IF(テーブル13[[#This Row],[細分類（リンク用）]]="","",IFERROR(HYPERLINK("#必要性能表!d" &amp; MATCH(F9,必要性能表!D:D,0),F9),""))</f>
        <v>0611 一般土木建築工事業</v>
      </c>
      <c r="H9" s="16" t="s">
        <v>142</v>
      </c>
      <c r="I9" s="8"/>
    </row>
    <row r="10" spans="1:9" ht="18" customHeight="1" collapsed="1" x14ac:dyDescent="0.45">
      <c r="B10" s="10"/>
      <c r="C10" s="8" t="str">
        <f>IF(テーブル13[[#This Row],[中分類（リンク用）]]="","",IFERROR(HYPERLINK("#必要性能表!b" &amp; MATCH(B10,必要性能表!B:B,0),B10),""))</f>
        <v/>
      </c>
      <c r="D10" s="9" t="s">
        <v>33</v>
      </c>
      <c r="E10" s="9" t="str">
        <f>IF(テーブル13[[#This Row],[小分類（リンク用）]]="","",IFERROR(HYPERLINK("#必要性能表!c" &amp; MATCH(D10,必要性能表!C:C,0),D10),""))</f>
        <v>062 土木工事業(舗装工事業を除く)</v>
      </c>
      <c r="G10" s="8" t="str">
        <f>IF(テーブル13[[#This Row],[細分類（リンク用）]]="","",IFERROR(HYPERLINK("#必要性能表!d" &amp; MATCH(F10,必要性能表!D:D,0),F10),""))</f>
        <v/>
      </c>
      <c r="I10" s="8"/>
    </row>
    <row r="11" spans="1:9" ht="41.4" hidden="1" outlineLevel="1" x14ac:dyDescent="0.45">
      <c r="C11" s="8" t="str">
        <f>IF(テーブル13[[#This Row],[中分類（リンク用）]]="","",IFERROR(HYPERLINK("#必要性能表!b" &amp; MATCH(B11,必要性能表!B:B,0),B11),""))</f>
        <v/>
      </c>
      <c r="D11" s="11"/>
      <c r="E11" s="9" t="str">
        <f>IF(テーブル13[[#This Row],[小分類（リンク用）]]="","",IFERROR(HYPERLINK("#必要性能表!c" &amp; MATCH(D11,必要性能表!C:C,0),D11),""))</f>
        <v/>
      </c>
      <c r="F11" s="1" t="s">
        <v>34</v>
      </c>
      <c r="G11" s="8" t="str">
        <f>IF(テーブル13[[#This Row],[細分類（リンク用）]]="","",IFERROR(HYPERLINK("#必要性能表!d" &amp; MATCH(F11,必要性能表!D:D,0),F11),""))</f>
        <v>0621 土木工事業(別載を除く)</v>
      </c>
      <c r="H11" s="16" t="s">
        <v>143</v>
      </c>
      <c r="I11" s="8"/>
    </row>
    <row r="12" spans="1:9" ht="18" hidden="1" customHeight="1" outlineLevel="1" x14ac:dyDescent="0.45">
      <c r="C12" s="8" t="str">
        <f>IF(テーブル13[[#This Row],[中分類（リンク用）]]="","",IFERROR(HYPERLINK("#必要性能表!b" &amp; MATCH(B12,必要性能表!B:B,0),B12),""))</f>
        <v/>
      </c>
      <c r="D12" s="11"/>
      <c r="F12" s="1" t="s">
        <v>35</v>
      </c>
      <c r="G12" s="8" t="str">
        <f>IF(テーブル13[[#This Row],[細分類（リンク用）]]="","",IFERROR(HYPERLINK("#必要性能表!d" &amp; MATCH(F12,必要性能表!D:D,0),F12),""))</f>
        <v>0622 造園工事業</v>
      </c>
      <c r="H12" s="1" t="s">
        <v>144</v>
      </c>
      <c r="I12" s="8"/>
    </row>
    <row r="13" spans="1:9" ht="18" hidden="1" customHeight="1" outlineLevel="1" x14ac:dyDescent="0.45">
      <c r="C13" s="8" t="str">
        <f>IF(テーブル13[[#This Row],[中分類（リンク用）]]="","",IFERROR(HYPERLINK("#必要性能表!b" &amp; MATCH(B13,必要性能表!B:B,0),B13),""))</f>
        <v/>
      </c>
      <c r="D13" s="11"/>
      <c r="E13" s="9" t="str">
        <f>IF(テーブル13[[#This Row],[小分類（リンク用）]]="","",IFERROR(HYPERLINK("#必要性能表!c" &amp; MATCH(D13,必要性能表!C:C,0),D13),""))</f>
        <v/>
      </c>
      <c r="F13" s="1" t="s">
        <v>36</v>
      </c>
      <c r="G13" s="8" t="str">
        <f>IF(テーブル13[[#This Row],[細分類（リンク用）]]="","",IFERROR(HYPERLINK("#必要性能表!d" &amp; MATCH(F13,必要性能表!D:D,0),F13),""))</f>
        <v>0623 しゅんせつ工事業</v>
      </c>
      <c r="H13" s="16" t="s">
        <v>145</v>
      </c>
      <c r="I13" s="8"/>
    </row>
    <row r="14" spans="1:9" ht="18" customHeight="1" collapsed="1" x14ac:dyDescent="0.45">
      <c r="C14" s="8" t="str">
        <f>IF(テーブル13[[#This Row],[中分類（リンク用）]]="","",IFERROR(HYPERLINK("#必要性能表!b" &amp; MATCH(B14,必要性能表!B:B,0),B14),""))</f>
        <v/>
      </c>
      <c r="D14" s="11" t="s">
        <v>37</v>
      </c>
      <c r="E14" s="9" t="str">
        <f>IF(テーブル13[[#This Row],[小分類（リンク用）]]="","",IFERROR(HYPERLINK("#必要性能表!c" &amp; MATCH(D14,必要性能表!C:C,0),D14),""))</f>
        <v>063 舗装工事業</v>
      </c>
      <c r="G14" s="8" t="str">
        <f>IF(テーブル13[[#This Row],[細分類（リンク用）]]="","",IFERROR(HYPERLINK("#必要性能表!d" &amp; MATCH(F14,必要性能表!D:D,0),F14),""))</f>
        <v/>
      </c>
      <c r="I14" s="8"/>
    </row>
    <row r="15" spans="1:9" ht="18" hidden="1" customHeight="1" outlineLevel="1" x14ac:dyDescent="0.45">
      <c r="C15" s="8" t="str">
        <f>IF(テーブル13[[#This Row],[中分類（リンク用）]]="","",IFERROR(HYPERLINK("#必要性能表!b" &amp; MATCH(B15,必要性能表!B:B,0),B15),""))</f>
        <v/>
      </c>
      <c r="D15" s="11"/>
      <c r="F15" s="1" t="s">
        <v>38</v>
      </c>
      <c r="G15" s="8" t="str">
        <f>IF(テーブル13[[#This Row],[細分類（リンク用）]]="","",IFERROR(HYPERLINK("#必要性能表!d" &amp; MATCH(F15,必要性能表!D:D,0),F15),""))</f>
        <v>0631 舗装工事業</v>
      </c>
      <c r="H15" s="1" t="s">
        <v>146</v>
      </c>
      <c r="I15" s="8"/>
    </row>
    <row r="16" spans="1:9" ht="18" customHeight="1" collapsed="1" x14ac:dyDescent="0.45">
      <c r="C16" s="8" t="str">
        <f>IF(テーブル13[[#This Row],[中分類（リンク用）]]="","",IFERROR(HYPERLINK("#必要性能表!b" &amp; MATCH(B16,必要性能表!B:B,0),B16),""))</f>
        <v/>
      </c>
      <c r="D16" s="9" t="s">
        <v>40</v>
      </c>
      <c r="E16" s="9" t="str">
        <f>IF(テーブル13[[#This Row],[小分類（リンク用）]]="","",IFERROR(HYPERLINK("#必要性能表!c" &amp; MATCH(D16,必要性能表!C:C,0),D16),""))</f>
        <v>064 建築工事業(木造建築工事業を除く)</v>
      </c>
      <c r="G16" s="8" t="str">
        <f>IF(テーブル13[[#This Row],[細分類（リンク用）]]="","",IFERROR(HYPERLINK("#必要性能表!d" &amp; MATCH(F16,必要性能表!D:D,0),F16),""))</f>
        <v/>
      </c>
      <c r="I16" s="8"/>
    </row>
    <row r="17" spans="1:9" ht="27.6" hidden="1" outlineLevel="1" x14ac:dyDescent="0.45">
      <c r="C17" s="8" t="str">
        <f>IF(テーブル13[[#This Row],[中分類（リンク用）]]="","",IFERROR(HYPERLINK("#必要性能表!b" &amp; MATCH(B17,必要性能表!B:B,0),B17),""))</f>
        <v/>
      </c>
      <c r="F17" s="1" t="s">
        <v>41</v>
      </c>
      <c r="G17" s="8" t="str">
        <f>IF(テーブル13[[#This Row],[細分類（リンク用）]]="","",IFERROR(HYPERLINK("#必要性能表!d" &amp; MATCH(F17,必要性能表!D:D,0),F17),""))</f>
        <v>0641 建築工事業(木造建築工事業を除く)</v>
      </c>
      <c r="H17" s="16" t="s">
        <v>147</v>
      </c>
      <c r="I17" s="8"/>
    </row>
    <row r="18" spans="1:9" ht="18" customHeight="1" collapsed="1" x14ac:dyDescent="0.45">
      <c r="C18" s="8" t="str">
        <f>IF(テーブル13[[#This Row],[中分類（リンク用）]]="","",IFERROR(HYPERLINK("#必要性能表!b" &amp; MATCH(B18,必要性能表!B:B,0),B18),""))</f>
        <v/>
      </c>
      <c r="D18" s="9" t="s">
        <v>43</v>
      </c>
      <c r="E18" s="9" t="str">
        <f>IF(テーブル13[[#This Row],[小分類（リンク用）]]="","",IFERROR(HYPERLINK("#必要性能表!c" &amp; MATCH(D18,必要性能表!C:C,0),D18),""))</f>
        <v>065 木造建築工事業</v>
      </c>
      <c r="F18" s="23"/>
      <c r="G18" s="8" t="str">
        <f>IF(テーブル13[[#This Row],[細分類（リンク用）]]="","",IFERROR(HYPERLINK("#必要性能表!d" &amp; MATCH(F18,必要性能表!D:D,0),F18),""))</f>
        <v/>
      </c>
      <c r="I18" s="8"/>
    </row>
    <row r="19" spans="1:9" ht="18" hidden="1" customHeight="1" outlineLevel="1" x14ac:dyDescent="0.45">
      <c r="C19" s="8" t="str">
        <f>IF(テーブル13[[#This Row],[中分類（リンク用）]]="","",IFERROR(HYPERLINK("#必要性能表!b" &amp; MATCH(B19,必要性能表!B:B,0),B19),""))</f>
        <v/>
      </c>
      <c r="F19" s="1" t="s">
        <v>44</v>
      </c>
      <c r="G19" s="8" t="str">
        <f>IF(テーブル13[[#This Row],[細分類（リンク用）]]="","",IFERROR(HYPERLINK("#必要性能表!d" &amp; MATCH(F19,必要性能表!D:D,0),F19),""))</f>
        <v>0651 木造建築工事業</v>
      </c>
      <c r="H19" s="1" t="s">
        <v>148</v>
      </c>
      <c r="I19" s="8"/>
    </row>
    <row r="20" spans="1:9" ht="18" customHeight="1" collapsed="1" x14ac:dyDescent="0.45">
      <c r="C20" s="8" t="str">
        <f>IF(テーブル13[[#This Row],[中分類（リンク用）]]="","",IFERROR(HYPERLINK("#必要性能表!b" &amp; MATCH(B20,必要性能表!B:B,0),B20),""))</f>
        <v/>
      </c>
      <c r="D20" s="9" t="s">
        <v>46</v>
      </c>
      <c r="E20" s="9" t="str">
        <f>IF(テーブル13[[#This Row],[小分類（リンク用）]]="","",IFERROR(HYPERLINK("#必要性能表!c" &amp; MATCH(D20,必要性能表!C:C,0),D20),""))</f>
        <v>066 建築リフォーム工事業</v>
      </c>
      <c r="G20" s="8" t="str">
        <f>IF(テーブル13[[#This Row],[細分類（リンク用）]]="","",IFERROR(HYPERLINK("#必要性能表!d" &amp; MATCH(F20,必要性能表!D:D,0),F20),""))</f>
        <v/>
      </c>
      <c r="H20" s="16"/>
      <c r="I20" s="8"/>
    </row>
    <row r="21" spans="1:9" ht="18" hidden="1" customHeight="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47</v>
      </c>
      <c r="G21" s="8" t="str">
        <f>IF(テーブル13[[#This Row],[細分類（リンク用）]]="","",IFERROR(HYPERLINK("#必要性能表!d" &amp; MATCH(F21,必要性能表!D:D,0),F21),""))</f>
        <v>0661 建築リフォーム工事業</v>
      </c>
      <c r="H21" s="16" t="s">
        <v>149</v>
      </c>
      <c r="I21" s="8"/>
    </row>
    <row r="22" spans="1:9" ht="27.6" collapsed="1" x14ac:dyDescent="0.45">
      <c r="A22" s="8" t="s">
        <v>24</v>
      </c>
      <c r="B22" s="8" t="s">
        <v>51</v>
      </c>
      <c r="C22" s="8" t="str">
        <f>IF(テーブル13[[#This Row],[中分類（リンク用）]]="","",IFERROR(HYPERLINK("#必要性能表!b" &amp; MATCH(B22,必要性能表!B:B,0),B22),""))</f>
        <v>07 職別工事業</v>
      </c>
      <c r="E22" s="9" t="str">
        <f>IF(テーブル13[[#This Row],[小分類（リンク用）]]="","",IFERROR(HYPERLINK("#必要性能表!c" &amp; MATCH(D22,必要性能表!C:C,0),D22),""))</f>
        <v/>
      </c>
      <c r="G22" s="8" t="str">
        <f>IF(テーブル13[[#This Row],[細分類（リンク用）]]="","",IFERROR(HYPERLINK("#必要性能表!d" &amp; MATCH(F22,必要性能表!D:D,0),F22),""))</f>
        <v/>
      </c>
      <c r="H22" s="16" t="s">
        <v>150</v>
      </c>
      <c r="I22" s="8"/>
    </row>
    <row r="23" spans="1:9" ht="18" customHeight="1" x14ac:dyDescent="0.45">
      <c r="C23" s="8" t="str">
        <f>IF(テーブル13[[#This Row],[中分類（リンク用）]]="","",IFERROR(HYPERLINK("#必要性能表!b" &amp; MATCH(B23,必要性能表!B:B,0),B23),""))</f>
        <v/>
      </c>
      <c r="D23" s="9" t="s">
        <v>52</v>
      </c>
      <c r="E23" s="9" t="str">
        <f>IF(テーブル13[[#This Row],[小分類（リンク用）]]="","",IFERROR(HYPERLINK("#必要性能表!c" &amp; MATCH(D23,必要性能表!C:C,0),D23),""))</f>
        <v>070 管理、補助的経済活動を行う事業所</v>
      </c>
      <c r="G23" s="8" t="str">
        <f>IF(テーブル13[[#This Row],[細分類（リンク用）]]="","",IFERROR(HYPERLINK("#必要性能表!d" &amp; MATCH(F23,必要性能表!D:D,0),F23),""))</f>
        <v/>
      </c>
      <c r="H23" s="16"/>
      <c r="I23" s="8"/>
    </row>
    <row r="24" spans="1:9" ht="27.6" hidden="1" outlineLevel="1" x14ac:dyDescent="0.45">
      <c r="C24" s="8" t="str">
        <f>IF(テーブル13[[#This Row],[中分類（リンク用）]]="","",IFERROR(HYPERLINK("#必要性能表!b" &amp; MATCH(B24,必要性能表!B:B,0),B24),""))</f>
        <v/>
      </c>
      <c r="F24" s="1" t="s">
        <v>53</v>
      </c>
      <c r="G24" s="8" t="str">
        <f>IF(テーブル13[[#This Row],[細分類（リンク用）]]="","",IFERROR(HYPERLINK("#必要性能表!d" &amp; MATCH(F24,必要性能表!D:D,0),F24),""))</f>
        <v>0700 主として管理事務を行う本社等</v>
      </c>
      <c r="H24" s="16" t="s">
        <v>201</v>
      </c>
      <c r="I24" s="8"/>
    </row>
    <row r="25" spans="1:9" ht="27.6" hidden="1" outlineLevel="1" collapsed="1" x14ac:dyDescent="0.45">
      <c r="C25" s="8" t="str">
        <f>IF(テーブル13[[#This Row],[中分類（リンク用）]]="","",IFERROR(HYPERLINK("#必要性能表!b" &amp; MATCH(B25,必要性能表!B:B,0),B25),""))</f>
        <v/>
      </c>
      <c r="E25" s="9" t="str">
        <f>IF(テーブル13[[#This Row],[小分類（リンク用）]]="","",IFERROR(HYPERLINK("#必要性能表!c" &amp; MATCH(D25,必要性能表!C:C,0),D25),""))</f>
        <v/>
      </c>
      <c r="F25" s="1" t="s">
        <v>138</v>
      </c>
      <c r="G25" s="8" t="str">
        <f>IF(テーブル13[[#This Row],[細分類（リンク用）]]="","",IFERROR(HYPERLINK("#必要性能表!d" &amp; MATCH(F25,必要性能表!D:D,0),F25),""))</f>
        <v>0709 その他の管理、補助的経済活動を行う事業所</v>
      </c>
      <c r="H25" s="16" t="s">
        <v>202</v>
      </c>
      <c r="I25" s="8"/>
    </row>
    <row r="26" spans="1:9" ht="18" customHeight="1" collapsed="1" x14ac:dyDescent="0.45">
      <c r="C26" s="8" t="str">
        <f>IF(テーブル13[[#This Row],[中分類（リンク用）]]="","",IFERROR(HYPERLINK("#必要性能表!b" &amp; MATCH(B26,必要性能表!B:B,0),B26),""))</f>
        <v/>
      </c>
      <c r="D26" s="9" t="s">
        <v>54</v>
      </c>
      <c r="E26" s="9" t="str">
        <f>IF(テーブル13[[#This Row],[小分類（リンク用）]]="","",IFERROR(HYPERLINK("#必要性能表!c" &amp; MATCH(D26,必要性能表!C:C,0),D26),""))</f>
        <v>071 大工工事業</v>
      </c>
      <c r="G26" s="8" t="str">
        <f>IF(テーブル13[[#This Row],[細分類（リンク用）]]="","",IFERROR(HYPERLINK("#必要性能表!d" &amp; MATCH(F26,必要性能表!D:D,0),F26),""))</f>
        <v/>
      </c>
      <c r="H26" s="16"/>
      <c r="I26" s="8"/>
    </row>
    <row r="27" spans="1:9" ht="27.6" hidden="1" outlineLevel="1" x14ac:dyDescent="0.45">
      <c r="C27" s="8" t="str">
        <f>IF(テーブル13[[#This Row],[中分類（リンク用）]]="","",IFERROR(HYPERLINK("#必要性能表!b" &amp; MATCH(B27,必要性能表!B:B,0),B27),""))</f>
        <v/>
      </c>
      <c r="F27" s="1" t="s">
        <v>55</v>
      </c>
      <c r="G27" s="8" t="str">
        <f>IF(テーブル13[[#This Row],[細分類（リンク用）]]="","",IFERROR(HYPERLINK("#必要性能表!d" &amp; MATCH(F27,必要性能表!D:D,0),F27),""))</f>
        <v>0711 大工工事業(型枠大工工事業を除く)</v>
      </c>
      <c r="H27" s="16" t="s">
        <v>151</v>
      </c>
      <c r="I27" s="8"/>
    </row>
    <row r="28" spans="1:9" ht="18" hidden="1" customHeight="1" outlineLevel="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57</v>
      </c>
      <c r="G28" s="8" t="str">
        <f>IF(テーブル13[[#This Row],[細分類（リンク用）]]="","",IFERROR(HYPERLINK("#必要性能表!d" &amp; MATCH(F28,必要性能表!D:D,0),F28),""))</f>
        <v>0712 型枠大工工事業</v>
      </c>
      <c r="H28" s="16" t="s">
        <v>152</v>
      </c>
      <c r="I28" s="8"/>
    </row>
    <row r="29" spans="1:9" ht="18" customHeight="1" collapsed="1" x14ac:dyDescent="0.45">
      <c r="C29" s="8" t="str">
        <f>IF(テーブル13[[#This Row],[中分類（リンク用）]]="","",IFERROR(HYPERLINK("#必要性能表!b" &amp; MATCH(B29,必要性能表!B:B,0),B29),""))</f>
        <v/>
      </c>
      <c r="D29" s="9" t="s">
        <v>58</v>
      </c>
      <c r="E29" s="9" t="str">
        <f>IF(テーブル13[[#This Row],[小分類（リンク用）]]="","",IFERROR(HYPERLINK("#必要性能表!c" &amp; MATCH(D29,必要性能表!C:C,0),D29),""))</f>
        <v>072 とび・土木・コンクリート工事業</v>
      </c>
      <c r="G29" s="8" t="str">
        <f>IF(テーブル13[[#This Row],[細分類（リンク用）]]="","",IFERROR(HYPERLINK("#必要性能表!d" &amp; MATCH(F29,必要性能表!D:D,0),F29),""))</f>
        <v/>
      </c>
      <c r="H29" s="16"/>
      <c r="I29" s="8"/>
    </row>
    <row r="30" spans="1:9" ht="27.6" hidden="1" outlineLevel="1" x14ac:dyDescent="0.45">
      <c r="C30" s="8" t="str">
        <f>IF(テーブル13[[#This Row],[中分類（リンク用）]]="","",IFERROR(HYPERLINK("#必要性能表!b" &amp; MATCH(B30,必要性能表!B:B,0),B30),""))</f>
        <v/>
      </c>
      <c r="F30" s="1" t="s">
        <v>59</v>
      </c>
      <c r="G30" s="8" t="str">
        <f>IF(テーブル13[[#This Row],[細分類（リンク用）]]="","",IFERROR(HYPERLINK("#必要性能表!d" &amp; MATCH(F30,必要性能表!D:D,0),F30),""))</f>
        <v>0721 とび工事業</v>
      </c>
      <c r="H30" s="16" t="s">
        <v>153</v>
      </c>
      <c r="I30" s="8"/>
    </row>
    <row r="31" spans="1:9" ht="41.4" hidden="1" outlineLevel="1" x14ac:dyDescent="0.45">
      <c r="C31" s="8" t="str">
        <f>IF(テーブル13[[#This Row],[中分類（リンク用）]]="","",IFERROR(HYPERLINK("#必要性能表!b" &amp; MATCH(B31,必要性能表!B:B,0),B31),""))</f>
        <v/>
      </c>
      <c r="E31" s="9" t="str">
        <f>IF(テーブル13[[#This Row],[小分類（リンク用）]]="","",IFERROR(HYPERLINK("#必要性能表!c" &amp; MATCH(D31,必要性能表!C:C,0),D31),""))</f>
        <v/>
      </c>
      <c r="F31" s="1" t="s">
        <v>62</v>
      </c>
      <c r="G31" s="8" t="str">
        <f>IF(テーブル13[[#This Row],[細分類（リンク用）]]="","",IFERROR(HYPERLINK("#必要性能表!d" &amp; MATCH(F31,必要性能表!D:D,0),F31),""))</f>
        <v>0722 土木・コンクリート工事業</v>
      </c>
      <c r="H31" s="16" t="s">
        <v>154</v>
      </c>
      <c r="I31" s="8"/>
    </row>
    <row r="32" spans="1:9" ht="27.6" hidden="1" outlineLevel="1" x14ac:dyDescent="0.45">
      <c r="C32" s="8" t="str">
        <f>IF(テーブル13[[#This Row],[中分類（リンク用）]]="","",IFERROR(HYPERLINK("#必要性能表!b" &amp; MATCH(B32,必要性能表!B:B,0),B32),""))</f>
        <v/>
      </c>
      <c r="E32" s="9" t="str">
        <f>IF(テーブル13[[#This Row],[小分類（リンク用）]]="","",IFERROR(HYPERLINK("#必要性能表!c" &amp; MATCH(D32,必要性能表!C:C,0),D32),""))</f>
        <v/>
      </c>
      <c r="F32" s="1" t="s">
        <v>135</v>
      </c>
      <c r="G32" s="8" t="str">
        <f>IF(テーブル13[[#This Row],[細分類（リンク用）]]="","",IFERROR(HYPERLINK("#必要性能表!d" &amp; MATCH(F32,必要性能表!D:D,0),F32),""))</f>
        <v>0723 特殊コンクリート工事業</v>
      </c>
      <c r="H32" s="16" t="s">
        <v>155</v>
      </c>
      <c r="I32" s="8"/>
    </row>
    <row r="33" spans="3:9" ht="18" customHeight="1" collapsed="1" x14ac:dyDescent="0.45">
      <c r="C33" s="8" t="str">
        <f>IF(テーブル13[[#This Row],[中分類（リンク用）]]="","",IFERROR(HYPERLINK("#必要性能表!b" &amp; MATCH(B33,必要性能表!B:B,0),B33),""))</f>
        <v/>
      </c>
      <c r="D33" s="9" t="s">
        <v>64</v>
      </c>
      <c r="E33" s="9" t="str">
        <f>IF(テーブル13[[#This Row],[小分類（リンク用）]]="","",IFERROR(HYPERLINK("#必要性能表!c" &amp; MATCH(D33,必要性能表!C:C,0),D33),""))</f>
        <v>073 鉄骨・鉄筋工事業</v>
      </c>
      <c r="G33" s="8" t="str">
        <f>IF(テーブル13[[#This Row],[細分類（リンク用）]]="","",IFERROR(HYPERLINK("#必要性能表!d" &amp; MATCH(F33,必要性能表!D:D,0),F33),""))</f>
        <v/>
      </c>
      <c r="H33" s="16"/>
      <c r="I33" s="8"/>
    </row>
    <row r="34" spans="3:9" ht="27.6" hidden="1" outlineLevel="1" x14ac:dyDescent="0.45">
      <c r="C34" s="8" t="str">
        <f>IF(テーブル13[[#This Row],[中分類（リンク用）]]="","",IFERROR(HYPERLINK("#必要性能表!b" &amp; MATCH(B34,必要性能表!B:B,0),B34),""))</f>
        <v/>
      </c>
      <c r="F34" s="1" t="s">
        <v>65</v>
      </c>
      <c r="G34" s="8" t="str">
        <f>IF(テーブル13[[#This Row],[細分類（リンク用）]]="","",IFERROR(HYPERLINK("#必要性能表!d" &amp; MATCH(F34,必要性能表!D:D,0),F34),""))</f>
        <v>0731 鉄骨工事業</v>
      </c>
      <c r="H34" s="16" t="s">
        <v>195</v>
      </c>
      <c r="I34" s="8"/>
    </row>
    <row r="35" spans="3:9" ht="18" hidden="1" customHeight="1" outlineLevel="1" x14ac:dyDescent="0.45">
      <c r="C35" s="8" t="str">
        <f>IF(テーブル13[[#This Row],[中分類（リンク用）]]="","",IFERROR(HYPERLINK("#必要性能表!b" &amp; MATCH(B35,必要性能表!B:B,0),B35),""))</f>
        <v/>
      </c>
      <c r="F35" s="1" t="s">
        <v>66</v>
      </c>
      <c r="G35" s="8" t="str">
        <f>IF(テーブル13[[#This Row],[細分類（リンク用）]]="","",IFERROR(HYPERLINK("#必要性能表!d" &amp; MATCH(F35,必要性能表!D:D,0),F35),""))</f>
        <v>0732 鉄筋工事業</v>
      </c>
      <c r="H35" s="1" t="s">
        <v>156</v>
      </c>
      <c r="I35" s="8"/>
    </row>
    <row r="36" spans="3:9" ht="18" customHeight="1" collapsed="1" x14ac:dyDescent="0.45">
      <c r="C36" s="8" t="str">
        <f>IF(テーブル13[[#This Row],[中分類（リンク用）]]="","",IFERROR(HYPERLINK("#必要性能表!b" &amp; MATCH(B36,必要性能表!B:B,0),B36),""))</f>
        <v/>
      </c>
      <c r="D36" s="9" t="s">
        <v>67</v>
      </c>
      <c r="E36" s="9" t="str">
        <f>IF(テーブル13[[#This Row],[小分類（リンク用）]]="","",IFERROR(HYPERLINK("#必要性能表!c" &amp; MATCH(D36,必要性能表!C:C,0),D36),""))</f>
        <v>074 石工・れんが・タイル・ブロック工事業</v>
      </c>
      <c r="G36" s="8" t="str">
        <f>IF(テーブル13[[#This Row],[細分類（リンク用）]]="","",IFERROR(HYPERLINK("#必要性能表!d" &amp; MATCH(F36,必要性能表!D:D,0),F36),""))</f>
        <v/>
      </c>
      <c r="H36" s="16"/>
      <c r="I36" s="8"/>
    </row>
    <row r="37" spans="3:9" ht="18" hidden="1" customHeight="1" outlineLevel="1" x14ac:dyDescent="0.45">
      <c r="C37" s="8" t="str">
        <f>IF(テーブル13[[#This Row],[中分類（リンク用）]]="","",IFERROR(HYPERLINK("#必要性能表!b" &amp; MATCH(B37,必要性能表!B:B,0),B37),""))</f>
        <v/>
      </c>
      <c r="F37" s="1" t="s">
        <v>68</v>
      </c>
      <c r="G37" s="8" t="str">
        <f>IF(テーブル13[[#This Row],[細分類（リンク用）]]="","",IFERROR(HYPERLINK("#必要性能表!d" &amp; MATCH(F37,必要性能表!D:D,0),F37),""))</f>
        <v>0741 石工工事業</v>
      </c>
      <c r="H37" s="1" t="s">
        <v>157</v>
      </c>
      <c r="I37" s="8"/>
    </row>
    <row r="38" spans="3:9" ht="18" hidden="1" customHeight="1" outlineLevel="1" collapsed="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69</v>
      </c>
      <c r="G38" s="8" t="str">
        <f>IF(テーブル13[[#This Row],[細分類（リンク用）]]="","",IFERROR(HYPERLINK("#必要性能表!d" &amp; MATCH(F38,必要性能表!D:D,0),F38),""))</f>
        <v>0742 れんが工事業</v>
      </c>
      <c r="H38" s="1" t="s">
        <v>158</v>
      </c>
      <c r="I38" s="8"/>
    </row>
    <row r="39" spans="3:9" hidden="1" outlineLevel="1" x14ac:dyDescent="0.45">
      <c r="C39" s="8" t="str">
        <f>IF(テーブル13[[#This Row],[中分類（リンク用）]]="","",IFERROR(HYPERLINK("#必要性能表!b" &amp; MATCH(B39,必要性能表!B:B,0),B39),""))</f>
        <v/>
      </c>
      <c r="E39" s="9" t="str">
        <f>IF(テーブル13[[#This Row],[小分類（リンク用）]]="","",IFERROR(HYPERLINK("#必要性能表!c" &amp; MATCH(D39,必要性能表!C:C,0),D39),""))</f>
        <v/>
      </c>
      <c r="F39" s="1" t="s">
        <v>70</v>
      </c>
      <c r="G39" s="8" t="str">
        <f>IF(テーブル13[[#This Row],[細分類（リンク用）]]="","",IFERROR(HYPERLINK("#必要性能表!d" &amp; MATCH(F39,必要性能表!D:D,0),F39),""))</f>
        <v>0743 タイル工事業</v>
      </c>
      <c r="H39" s="1" t="s">
        <v>159</v>
      </c>
    </row>
    <row r="40" spans="3:9" hidden="1" outlineLevel="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71</v>
      </c>
      <c r="G40" s="8" t="str">
        <f>IF(テーブル13[[#This Row],[細分類（リンク用）]]="","",IFERROR(HYPERLINK("#必要性能表!d" &amp; MATCH(F40,必要性能表!D:D,0),F40),""))</f>
        <v>0744 コンクリートブロック工事業</v>
      </c>
      <c r="H40" s="1" t="s">
        <v>160</v>
      </c>
    </row>
    <row r="41" spans="3:9" collapsed="1" x14ac:dyDescent="0.45">
      <c r="C41" s="8" t="str">
        <f>IF(テーブル13[[#This Row],[中分類（リンク用）]]="","",IFERROR(HYPERLINK("#必要性能表!b" &amp; MATCH(B41,必要性能表!B:B,0),B41),""))</f>
        <v/>
      </c>
      <c r="D41" s="9" t="s">
        <v>72</v>
      </c>
      <c r="E41" s="9" t="str">
        <f>IF(テーブル13[[#This Row],[小分類（リンク用）]]="","",IFERROR(HYPERLINK("#必要性能表!c" &amp; MATCH(D41,必要性能表!C:C,0),D41),""))</f>
        <v>075 左官工事業</v>
      </c>
      <c r="G41" s="8" t="str">
        <f>IF(テーブル13[[#This Row],[細分類（リンク用）]]="","",IFERROR(HYPERLINK("#必要性能表!d" &amp; MATCH(F41,必要性能表!D:D,0),F41),""))</f>
        <v/>
      </c>
      <c r="H41" s="16"/>
    </row>
    <row r="42" spans="3:9" ht="27.6" hidden="1" outlineLevel="1" x14ac:dyDescent="0.45">
      <c r="C42" s="8" t="str">
        <f>IF(テーブル13[[#This Row],[中分類（リンク用）]]="","",IFERROR(HYPERLINK("#必要性能表!b" &amp; MATCH(B42,必要性能表!B:B,0),B42),""))</f>
        <v/>
      </c>
      <c r="F42" s="1" t="s">
        <v>73</v>
      </c>
      <c r="G42" s="8" t="str">
        <f>IF(テーブル13[[#This Row],[細分類（リンク用）]]="","",IFERROR(HYPERLINK("#必要性能表!d" &amp; MATCH(F42,必要性能表!D:D,0),F42),""))</f>
        <v>0751 左官工事業</v>
      </c>
      <c r="H42" s="16" t="s">
        <v>161</v>
      </c>
    </row>
    <row r="43" spans="3:9" collapsed="1" x14ac:dyDescent="0.45">
      <c r="C43" s="8" t="str">
        <f>IF(テーブル13[[#This Row],[中分類（リンク用）]]="","",IFERROR(HYPERLINK("#必要性能表!b" &amp; MATCH(B43,必要性能表!B:B,0),B43),""))</f>
        <v/>
      </c>
      <c r="D43" s="9" t="s">
        <v>76</v>
      </c>
      <c r="E43" s="9" t="str">
        <f>IF(テーブル13[[#This Row],[小分類（リンク用）]]="","",IFERROR(HYPERLINK("#必要性能表!c" &amp; MATCH(D43,必要性能表!C:C,0),D43),""))</f>
        <v>076 板金・金物工事業</v>
      </c>
      <c r="G43" s="8" t="str">
        <f>IF(テーブル13[[#This Row],[細分類（リンク用）]]="","",IFERROR(HYPERLINK("#必要性能表!d" &amp; MATCH(F43,必要性能表!D:D,0),F43),""))</f>
        <v/>
      </c>
      <c r="H43" s="16"/>
    </row>
    <row r="44" spans="3:9" hidden="1" outlineLevel="1" x14ac:dyDescent="0.45">
      <c r="C44" s="8" t="str">
        <f>IF(テーブル13[[#This Row],[中分類（リンク用）]]="","",IFERROR(HYPERLINK("#必要性能表!b" &amp; MATCH(B44,必要性能表!B:B,0),B44),""))</f>
        <v/>
      </c>
      <c r="F44" s="1" t="s">
        <v>77</v>
      </c>
      <c r="G44" s="8" t="str">
        <f>IF(テーブル13[[#This Row],[細分類（リンク用）]]="","",IFERROR(HYPERLINK("#必要性能表!d" &amp; MATCH(F44,必要性能表!D:D,0),F44),""))</f>
        <v>0761 金属製屋根工事業</v>
      </c>
      <c r="H44" s="1" t="s">
        <v>162</v>
      </c>
    </row>
    <row r="45" spans="3:9" hidden="1" outlineLevel="1" x14ac:dyDescent="0.45">
      <c r="C45" s="8" t="str">
        <f>IF(テーブル13[[#This Row],[中分類（リンク用）]]="","",IFERROR(HYPERLINK("#必要性能表!b" &amp; MATCH(B45,必要性能表!B:B,0),B45),""))</f>
        <v/>
      </c>
      <c r="E45" s="9" t="str">
        <f>IF(テーブル13[[#This Row],[小分類（リンク用）]]="","",IFERROR(HYPERLINK("#必要性能表!c" &amp; MATCH(D45,必要性能表!C:C,0),D45),""))</f>
        <v/>
      </c>
      <c r="F45" s="1" t="s">
        <v>78</v>
      </c>
      <c r="G45" s="8" t="str">
        <f>IF(テーブル13[[#This Row],[細分類（リンク用）]]="","",IFERROR(HYPERLINK("#必要性能表!d" &amp; MATCH(F45,必要性能表!D:D,0),F45),""))</f>
        <v>0762 板金工事業</v>
      </c>
      <c r="H45" s="16" t="s">
        <v>163</v>
      </c>
    </row>
    <row r="46" spans="3:9" hidden="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79</v>
      </c>
      <c r="G46" s="8" t="str">
        <f>IF(テーブル13[[#This Row],[細分類（リンク用）]]="","",IFERROR(HYPERLINK("#必要性能表!d" &amp; MATCH(F46,必要性能表!D:D,0),F46),""))</f>
        <v>0763 建築金物工事業</v>
      </c>
      <c r="H46" s="1" t="s">
        <v>164</v>
      </c>
    </row>
    <row r="47" spans="3:9" collapsed="1" x14ac:dyDescent="0.45">
      <c r="C47" s="8" t="str">
        <f>IF(テーブル13[[#This Row],[中分類（リンク用）]]="","",IFERROR(HYPERLINK("#必要性能表!b" &amp; MATCH(B47,必要性能表!B:B,0),B47),""))</f>
        <v/>
      </c>
      <c r="D47" s="9" t="s">
        <v>80</v>
      </c>
      <c r="E47" s="9" t="str">
        <f>IF(テーブル13[[#This Row],[小分類（リンク用）]]="","",IFERROR(HYPERLINK("#必要性能表!c" &amp; MATCH(D47,必要性能表!C:C,0),D47),""))</f>
        <v>077 塗装工事業</v>
      </c>
      <c r="G47" s="8" t="str">
        <f>IF(テーブル13[[#This Row],[細分類（リンク用）]]="","",IFERROR(HYPERLINK("#必要性能表!d" &amp; MATCH(F47,必要性能表!D:D,0),F47),""))</f>
        <v/>
      </c>
    </row>
    <row r="48" spans="3:9" hidden="1" outlineLevel="1" x14ac:dyDescent="0.45">
      <c r="C48" s="8" t="str">
        <f>IF(テーブル13[[#This Row],[中分類（リンク用）]]="","",IFERROR(HYPERLINK("#必要性能表!b" &amp; MATCH(B48,必要性能表!B:B,0),B48),""))</f>
        <v/>
      </c>
      <c r="F48" s="1" t="s">
        <v>81</v>
      </c>
      <c r="G48" s="8" t="str">
        <f>IF(テーブル13[[#This Row],[細分類（リンク用）]]="","",IFERROR(HYPERLINK("#必要性能表!d" &amp; MATCH(F48,必要性能表!D:D,0),F48),""))</f>
        <v>0771 塗装工事業(道路標示・区画線工事業を除く)</v>
      </c>
      <c r="H48" s="1" t="s">
        <v>165</v>
      </c>
    </row>
    <row r="49" spans="1:8" hidden="1" outlineLevel="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84</v>
      </c>
      <c r="G49" s="8" t="str">
        <f>IF(テーブル13[[#This Row],[細分類（リンク用）]]="","",IFERROR(HYPERLINK("#必要性能表!d" &amp; MATCH(F49,必要性能表!D:D,0),F49),""))</f>
        <v>0772 道路標示・区画線工事業</v>
      </c>
      <c r="H49" s="1" t="s">
        <v>166</v>
      </c>
    </row>
    <row r="50" spans="1:8" collapsed="1" x14ac:dyDescent="0.45">
      <c r="C50" s="8" t="str">
        <f>IF(テーブル13[[#This Row],[中分類（リンク用）]]="","",IFERROR(HYPERLINK("#必要性能表!b" &amp; MATCH(B50,必要性能表!B:B,0),B50),""))</f>
        <v/>
      </c>
      <c r="D50" s="9" t="s">
        <v>85</v>
      </c>
      <c r="E50" s="9" t="str">
        <f>IF(テーブル13[[#This Row],[小分類（リンク用）]]="","",IFERROR(HYPERLINK("#必要性能表!c" &amp; MATCH(D50,必要性能表!C:C,0),D50),""))</f>
        <v>078 床・内装工事業</v>
      </c>
      <c r="G50" s="8" t="str">
        <f>IF(テーブル13[[#This Row],[細分類（リンク用）]]="","",IFERROR(HYPERLINK("#必要性能表!d" &amp; MATCH(F50,必要性能表!D:D,0),F50),""))</f>
        <v/>
      </c>
    </row>
    <row r="51" spans="1:8" ht="27.6" hidden="1" outlineLevel="1" x14ac:dyDescent="0.45">
      <c r="C51" s="8" t="str">
        <f>IF(テーブル13[[#This Row],[中分類（リンク用）]]="","",IFERROR(HYPERLINK("#必要性能表!b" &amp; MATCH(B51,必要性能表!B:B,0),B51),""))</f>
        <v/>
      </c>
      <c r="E51" s="9" t="str">
        <f>IF(テーブル13[[#This Row],[小分類（リンク用）]]="","",IFERROR(HYPERLINK("#必要性能表!c" &amp; MATCH(D51,必要性能表!C:C,0),D51),""))</f>
        <v/>
      </c>
      <c r="F51" s="1" t="s">
        <v>86</v>
      </c>
      <c r="G51" s="8" t="str">
        <f>IF(テーブル13[[#This Row],[細分類（リンク用）]]="","",IFERROR(HYPERLINK("#必要性能表!d" &amp; MATCH(F51,必要性能表!D:D,0),F51),""))</f>
        <v>0781 床工事業</v>
      </c>
      <c r="H51" s="16" t="s">
        <v>167</v>
      </c>
    </row>
    <row r="52" spans="1:8" ht="27.6" hidden="1" outlineLevel="1" x14ac:dyDescent="0.45">
      <c r="C52" s="8" t="str">
        <f>IF(テーブル13[[#This Row],[中分類（リンク用）]]="","",IFERROR(HYPERLINK("#必要性能表!b" &amp; MATCH(B52,必要性能表!B:B,0),B52),""))</f>
        <v/>
      </c>
      <c r="E52" s="9" t="str">
        <f>IF(テーブル13[[#This Row],[小分類（リンク用）]]="","",IFERROR(HYPERLINK("#必要性能表!c" &amp; MATCH(D52,必要性能表!C:C,0),D52),""))</f>
        <v/>
      </c>
      <c r="F52" s="1" t="s">
        <v>89</v>
      </c>
      <c r="G52" s="8" t="str">
        <f>IF(テーブル13[[#This Row],[細分類（リンク用）]]="","",IFERROR(HYPERLINK("#必要性能表!d" &amp; MATCH(F52,必要性能表!D:D,0),F52),""))</f>
        <v>0782 内装工事業</v>
      </c>
      <c r="H52" s="16" t="s">
        <v>168</v>
      </c>
    </row>
    <row r="53" spans="1:8" collapsed="1" x14ac:dyDescent="0.45">
      <c r="C53" s="8" t="str">
        <f>IF(テーブル13[[#This Row],[中分類（リンク用）]]="","",IFERROR(HYPERLINK("#必要性能表!b" &amp; MATCH(B53,必要性能表!B:B,0),B53),""))</f>
        <v/>
      </c>
      <c r="D53" s="9" t="s">
        <v>90</v>
      </c>
      <c r="E53" s="9" t="str">
        <f>IF(テーブル13[[#This Row],[小分類（リンク用）]]="","",IFERROR(HYPERLINK("#必要性能表!c" &amp; MATCH(D53,必要性能表!C:C,0),D53),""))</f>
        <v>079 その他の職別工事業</v>
      </c>
      <c r="G53" s="8" t="str">
        <f>IF(テーブル13[[#This Row],[細分類（リンク用）]]="","",IFERROR(HYPERLINK("#必要性能表!d" &amp; MATCH(F53,必要性能表!D:D,0),F53),""))</f>
        <v/>
      </c>
    </row>
    <row r="54" spans="1:8" hidden="1" outlineLevel="1" x14ac:dyDescent="0.45">
      <c r="C54" s="8" t="str">
        <f>IF(テーブル13[[#This Row],[中分類（リンク用）]]="","",IFERROR(HYPERLINK("#必要性能表!b" &amp; MATCH(B54,必要性能表!B:B,0),B54),""))</f>
        <v/>
      </c>
      <c r="E54" s="9" t="str">
        <f>IF(テーブル13[[#This Row],[小分類（リンク用）]]="","",IFERROR(HYPERLINK("#必要性能表!c" &amp; MATCH(D54,必要性能表!C:C,0),D54),""))</f>
        <v/>
      </c>
      <c r="F54" s="1" t="s">
        <v>91</v>
      </c>
      <c r="G54" s="8" t="str">
        <f>IF(テーブル13[[#This Row],[細分類（リンク用）]]="","",IFERROR(HYPERLINK("#必要性能表!d" &amp; MATCH(F54,必要性能表!D:D,0),F54),""))</f>
        <v>0791 ガラス工事業</v>
      </c>
      <c r="H54" s="1" t="s">
        <v>169</v>
      </c>
    </row>
    <row r="55" spans="1:8" ht="27.6" hidden="1" outlineLevel="1" x14ac:dyDescent="0.45">
      <c r="C55" s="8" t="str">
        <f>IF(テーブル13[[#This Row],[中分類（リンク用）]]="","",IFERROR(HYPERLINK("#必要性能表!b" &amp; MATCH(B55,必要性能表!B:B,0),B55),""))</f>
        <v/>
      </c>
      <c r="E55" s="9" t="str">
        <f>IF(テーブル13[[#This Row],[小分類（リンク用）]]="","",IFERROR(HYPERLINK("#必要性能表!c" &amp; MATCH(D55,必要性能表!C:C,0),D55),""))</f>
        <v/>
      </c>
      <c r="F55" s="1" t="s">
        <v>92</v>
      </c>
      <c r="G55" s="8" t="str">
        <f>IF(テーブル13[[#This Row],[細分類（リンク用）]]="","",IFERROR(HYPERLINK("#必要性能表!d" &amp; MATCH(F55,必要性能表!D:D,0),F55),""))</f>
        <v>0792 金属製建具工事業</v>
      </c>
      <c r="H55" s="16" t="s">
        <v>170</v>
      </c>
    </row>
    <row r="56" spans="1:8" hidden="1" outlineLevel="1" x14ac:dyDescent="0.45">
      <c r="C56" s="8" t="str">
        <f>IF(テーブル13[[#This Row],[中分類（リンク用）]]="","",IFERROR(HYPERLINK("#必要性能表!b" &amp; MATCH(B56,必要性能表!B:B,0),B56),""))</f>
        <v/>
      </c>
      <c r="E56" s="9" t="str">
        <f>IF(テーブル13[[#This Row],[小分類（リンク用）]]="","",IFERROR(HYPERLINK("#必要性能表!c" &amp; MATCH(D56,必要性能表!C:C,0),D56),""))</f>
        <v/>
      </c>
      <c r="F56" s="1" t="s">
        <v>94</v>
      </c>
      <c r="G56" s="8" t="str">
        <f>IF(テーブル13[[#This Row],[細分類（リンク用）]]="","",IFERROR(HYPERLINK("#必要性能表!d" &amp; MATCH(F56,必要性能表!D:D,0),F56),""))</f>
        <v>0793 木製建具工事業</v>
      </c>
      <c r="H56" s="1" t="s">
        <v>171</v>
      </c>
    </row>
    <row r="57" spans="1:8" hidden="1" outlineLevel="1" x14ac:dyDescent="0.45">
      <c r="C57" s="8" t="str">
        <f>IF(テーブル13[[#This Row],[中分類（リンク用）]]="","",IFERROR(HYPERLINK("#必要性能表!b" &amp; MATCH(B57,必要性能表!B:B,0),B57),""))</f>
        <v/>
      </c>
      <c r="E57" s="9" t="str">
        <f>IF(テーブル13[[#This Row],[小分類（リンク用）]]="","",IFERROR(HYPERLINK("#必要性能表!c" &amp; MATCH(D57,必要性能表!C:C,0),D57),""))</f>
        <v/>
      </c>
      <c r="F57" s="1" t="s">
        <v>95</v>
      </c>
      <c r="G57" s="8" t="str">
        <f>IF(テーブル13[[#This Row],[細分類（リンク用）]]="","",IFERROR(HYPERLINK("#必要性能表!d" &amp; MATCH(F57,必要性能表!D:D,0),F57),""))</f>
        <v>0794 屋根工事業(金属製屋根工事業を除く)</v>
      </c>
      <c r="H57" s="1" t="s">
        <v>172</v>
      </c>
    </row>
    <row r="58" spans="1:8" hidden="1" outlineLevel="1" x14ac:dyDescent="0.45">
      <c r="C58" s="8" t="str">
        <f>IF(テーブル13[[#This Row],[中分類（リンク用）]]="","",IFERROR(HYPERLINK("#必要性能表!b" &amp; MATCH(B58,必要性能表!B:B,0),B58),""))</f>
        <v/>
      </c>
      <c r="E58" s="9" t="str">
        <f>IF(テーブル13[[#This Row],[小分類（リンク用）]]="","",IFERROR(HYPERLINK("#必要性能表!c" &amp; MATCH(D58,必要性能表!C:C,0),D58),""))</f>
        <v/>
      </c>
      <c r="F58" s="1" t="s">
        <v>98</v>
      </c>
      <c r="G58" s="8" t="str">
        <f>IF(テーブル13[[#This Row],[細分類（リンク用）]]="","",IFERROR(HYPERLINK("#必要性能表!d" &amp; MATCH(F58,必要性能表!D:D,0),F58),""))</f>
        <v>0795 防水工事業</v>
      </c>
      <c r="H58" s="1" t="s">
        <v>173</v>
      </c>
    </row>
    <row r="59" spans="1:8" hidden="1" outlineLevel="1" x14ac:dyDescent="0.45">
      <c r="C59" s="8" t="str">
        <f>IF(テーブル13[[#This Row],[中分類（リンク用）]]="","",IFERROR(HYPERLINK("#必要性能表!b" &amp; MATCH(B59,必要性能表!B:B,0),B59),""))</f>
        <v/>
      </c>
      <c r="E59" s="9" t="str">
        <f>IF(テーブル13[[#This Row],[小分類（リンク用）]]="","",IFERROR(HYPERLINK("#必要性能表!c" &amp; MATCH(D59,必要性能表!C:C,0),D59),""))</f>
        <v/>
      </c>
      <c r="F59" s="1" t="s">
        <v>99</v>
      </c>
      <c r="G59" s="8" t="str">
        <f>IF(テーブル13[[#This Row],[細分類（リンク用）]]="","",IFERROR(HYPERLINK("#必要性能表!d" &amp; MATCH(F59,必要性能表!D:D,0),F59),""))</f>
        <v>0796 はつり・解体工事業</v>
      </c>
      <c r="H59" s="1" t="s">
        <v>174</v>
      </c>
    </row>
    <row r="60" spans="1:8" ht="27.6" hidden="1" outlineLevel="1" x14ac:dyDescent="0.45">
      <c r="C60" s="8" t="str">
        <f>IF(テーブル13[[#This Row],[中分類（リンク用）]]="","",IFERROR(HYPERLINK("#必要性能表!b" &amp; MATCH(B60,必要性能表!B:B,0),B60),""))</f>
        <v/>
      </c>
      <c r="E60" s="9" t="str">
        <f>IF(テーブル13[[#This Row],[小分類（リンク用）]]="","",IFERROR(HYPERLINK("#必要性能表!c" &amp; MATCH(D60,必要性能表!C:C,0),D60),""))</f>
        <v/>
      </c>
      <c r="F60" s="1" t="s">
        <v>100</v>
      </c>
      <c r="G60" s="8" t="str">
        <f>IF(テーブル13[[#This Row],[細分類（リンク用）]]="","",IFERROR(HYPERLINK("#必要性能表!d" &amp; MATCH(F60,必要性能表!D:D,0),F60),""))</f>
        <v>0799 他に分類されない職別工事業</v>
      </c>
      <c r="H60" s="16" t="s">
        <v>175</v>
      </c>
    </row>
    <row r="61" spans="1:8" ht="41.4" collapsed="1" x14ac:dyDescent="0.45">
      <c r="A61" s="8" t="s">
        <v>24</v>
      </c>
      <c r="B61" s="8" t="s">
        <v>101</v>
      </c>
      <c r="C61" s="8" t="str">
        <f>IF(テーブル13[[#This Row],[中分類（リンク用）]]="","",IFERROR(HYPERLINK("#必要性能表!b" &amp; MATCH(B61,必要性能表!B:B,0),B61),""))</f>
        <v>08 設備工事業</v>
      </c>
      <c r="E61" s="9" t="str">
        <f>IF(テーブル13[[#This Row],[小分類（リンク用）]]="","",IFERROR(HYPERLINK("#必要性能表!c" &amp; MATCH(D61,必要性能表!C:C,0),D61),""))</f>
        <v/>
      </c>
      <c r="G61" s="24" t="str">
        <f>IF(テーブル13[[#This Row],[細分類（リンク用）]]="","",IFERROR(HYPERLINK("#必要性能表!d" &amp; MATCH(F61,必要性能表!D:D,0),F61),""))</f>
        <v/>
      </c>
      <c r="H61" s="16" t="s">
        <v>176</v>
      </c>
    </row>
    <row r="62" spans="1:8" x14ac:dyDescent="0.45">
      <c r="C62" s="8" t="str">
        <f>IF(テーブル13[[#This Row],[中分類（リンク用）]]="","",IFERROR(HYPERLINK("#必要性能表!b" &amp; MATCH(B62,必要性能表!B:B,0),B62),""))</f>
        <v/>
      </c>
      <c r="D62" s="9" t="s">
        <v>102</v>
      </c>
      <c r="E62" s="9" t="str">
        <f>IF(テーブル13[[#This Row],[小分類（リンク用）]]="","",IFERROR(HYPERLINK("#必要性能表!c" &amp; MATCH(D62,必要性能表!C:C,0),D62),""))</f>
        <v>080 管理、補助的経済活動を行う事業所</v>
      </c>
      <c r="G62" s="24" t="str">
        <f>IF(テーブル13[[#This Row],[細分類（リンク用）]]="","",IFERROR(HYPERLINK("#必要性能表!d" &amp; MATCH(F62,必要性能表!D:D,0),F62),""))</f>
        <v/>
      </c>
    </row>
    <row r="63" spans="1:8" ht="27.6" hidden="1" outlineLevel="1" x14ac:dyDescent="0.45">
      <c r="C63" s="8" t="str">
        <f>IF(テーブル13[[#This Row],[中分類（リンク用）]]="","",IFERROR(HYPERLINK("#必要性能表!b" &amp; MATCH(B63,必要性能表!B:B,0),B63),""))</f>
        <v/>
      </c>
      <c r="E63" s="9" t="str">
        <f>IF(テーブル13[[#This Row],[小分類（リンク用）]]="","",IFERROR(HYPERLINK("#必要性能表!c" &amp; MATCH(D63,必要性能表!C:C,0),D63),""))</f>
        <v/>
      </c>
      <c r="F63" s="1" t="s">
        <v>103</v>
      </c>
      <c r="G63" s="24" t="str">
        <f>IF(テーブル13[[#This Row],[細分類（リンク用）]]="","",IFERROR(HYPERLINK("#必要性能表!d" &amp; MATCH(F63,必要性能表!D:D,0),F63),""))</f>
        <v>0800 主として管理事務を行う本社等</v>
      </c>
      <c r="H63" s="16" t="s">
        <v>203</v>
      </c>
    </row>
    <row r="64" spans="1:8" ht="27.6" hidden="1" outlineLevel="1" x14ac:dyDescent="0.45">
      <c r="C64" s="8" t="str">
        <f>IF(テーブル13[[#This Row],[中分類（リンク用）]]="","",IFERROR(HYPERLINK("#必要性能表!b" &amp; MATCH(B64,必要性能表!B:B,0),B64),""))</f>
        <v/>
      </c>
      <c r="E64" s="9" t="str">
        <f>IF(テーブル13[[#This Row],[小分類（リンク用）]]="","",IFERROR(HYPERLINK("#必要性能表!c" &amp; MATCH(D64,必要性能表!C:C,0),D64),""))</f>
        <v/>
      </c>
      <c r="F64" s="1" t="s">
        <v>139</v>
      </c>
      <c r="G64" s="24" t="str">
        <f>IF(テーブル13[[#This Row],[細分類（リンク用）]]="","",IFERROR(HYPERLINK("#必要性能表!d" &amp; MATCH(F64,必要性能表!D:D,0),F64),""))</f>
        <v>0809 その他の管理、補助的経済活動を行う事業所</v>
      </c>
      <c r="H64" s="16" t="s">
        <v>204</v>
      </c>
    </row>
    <row r="65" spans="3:8" collapsed="1" x14ac:dyDescent="0.45">
      <c r="C65" s="8" t="str">
        <f>IF(テーブル13[[#This Row],[中分類（リンク用）]]="","",IFERROR(HYPERLINK("#必要性能表!b" &amp; MATCH(B65,必要性能表!B:B,0),B65),""))</f>
        <v/>
      </c>
      <c r="D65" s="9" t="s">
        <v>104</v>
      </c>
      <c r="E65" s="9" t="str">
        <f>IF(テーブル13[[#This Row],[小分類（リンク用）]]="","",IFERROR(HYPERLINK("#必要性能表!c" &amp; MATCH(D65,必要性能表!C:C,0),D65),""))</f>
        <v>081 電気工事業</v>
      </c>
      <c r="G65" s="24" t="str">
        <f>IF(テーブル13[[#This Row],[細分類（リンク用）]]="","",IFERROR(HYPERLINK("#必要性能表!d" &amp; MATCH(F65,必要性能表!D:D,0),F65),""))</f>
        <v/>
      </c>
    </row>
    <row r="66" spans="3:8" ht="55.2" hidden="1" outlineLevel="1" x14ac:dyDescent="0.45">
      <c r="C66" s="8" t="str">
        <f>IF(テーブル13[[#This Row],[中分類（リンク用）]]="","",IFERROR(HYPERLINK("#必要性能表!b" &amp; MATCH(B66,必要性能表!B:B,0),B66),""))</f>
        <v/>
      </c>
      <c r="E66" s="9" t="str">
        <f>IF(テーブル13[[#This Row],[小分類（リンク用）]]="","",IFERROR(HYPERLINK("#必要性能表!c" &amp; MATCH(D66,必要性能表!C:C,0),D66),""))</f>
        <v/>
      </c>
      <c r="F66" s="1" t="s">
        <v>105</v>
      </c>
      <c r="G66" s="24" t="str">
        <f>IF(テーブル13[[#This Row],[細分類（リンク用）]]="","",IFERROR(HYPERLINK("#必要性能表!d" &amp; MATCH(F66,必要性能表!D:D,0),F66),""))</f>
        <v>0811 一般電気工事業</v>
      </c>
      <c r="H66" s="16" t="s">
        <v>177</v>
      </c>
    </row>
    <row r="67" spans="3:8" ht="55.2" hidden="1" outlineLevel="1" x14ac:dyDescent="0.45">
      <c r="C67" s="8" t="str">
        <f>IF(テーブル13[[#This Row],[中分類（リンク用）]]="","",IFERROR(HYPERLINK("#必要性能表!b" &amp; MATCH(B67,必要性能表!B:B,0),B67),""))</f>
        <v/>
      </c>
      <c r="E67" s="9" t="str">
        <f>IF(テーブル13[[#This Row],[小分類（リンク用）]]="","",IFERROR(HYPERLINK("#必要性能表!c" &amp; MATCH(D67,必要性能表!C:C,0),D67),""))</f>
        <v/>
      </c>
      <c r="F67" s="1" t="s">
        <v>106</v>
      </c>
      <c r="G67" s="24" t="str">
        <f>IF(テーブル13[[#This Row],[細分類（リンク用）]]="","",IFERROR(HYPERLINK("#必要性能表!d" &amp; MATCH(F67,必要性能表!D:D,0),F67),""))</f>
        <v>0812 電気配線工事業</v>
      </c>
      <c r="H67" s="16" t="s">
        <v>205</v>
      </c>
    </row>
    <row r="68" spans="3:8" collapsed="1" x14ac:dyDescent="0.45">
      <c r="C68" s="8" t="str">
        <f>IF(テーブル13[[#This Row],[中分類（リンク用）]]="","",IFERROR(HYPERLINK("#必要性能表!b" &amp; MATCH(B68,必要性能表!B:B,0),B68),""))</f>
        <v/>
      </c>
      <c r="D68" s="9" t="s">
        <v>107</v>
      </c>
      <c r="E68" s="9" t="str">
        <f>IF(テーブル13[[#This Row],[小分類（リンク用）]]="","",IFERROR(HYPERLINK("#必要性能表!c" &amp; MATCH(D68,必要性能表!C:C,0),D68),""))</f>
        <v>082 電気通信・信号装置工事業</v>
      </c>
      <c r="G68" s="24" t="str">
        <f>IF(テーブル13[[#This Row],[細分類（リンク用）]]="","",IFERROR(HYPERLINK("#必要性能表!d" &amp; MATCH(F68,必要性能表!D:D,0),F68),""))</f>
        <v/>
      </c>
    </row>
    <row r="69" spans="3:8" ht="27.6" hidden="1" outlineLevel="1" x14ac:dyDescent="0.45">
      <c r="C69" s="8" t="str">
        <f>IF(テーブル13[[#This Row],[中分類（リンク用）]]="","",IFERROR(HYPERLINK("#必要性能表!b" &amp; MATCH(B69,必要性能表!B:B,0),B69),""))</f>
        <v/>
      </c>
      <c r="E69" s="9" t="str">
        <f>IF(テーブル13[[#This Row],[小分類（リンク用）]]="","",IFERROR(HYPERLINK("#必要性能表!c" &amp; MATCH(D69,必要性能表!C:C,0),D69),""))</f>
        <v/>
      </c>
      <c r="F69" s="1" t="s">
        <v>108</v>
      </c>
      <c r="G69" s="24" t="str">
        <f>IF(テーブル13[[#This Row],[細分類（リンク用）]]="","",IFERROR(HYPERLINK("#必要性能表!d" &amp; MATCH(F69,必要性能表!D:D,0),F69),""))</f>
        <v>0821 電気通信工事業</v>
      </c>
      <c r="H69" s="16" t="s">
        <v>178</v>
      </c>
    </row>
    <row r="70" spans="3:8" hidden="1" outlineLevel="1" x14ac:dyDescent="0.45">
      <c r="C70" s="8" t="str">
        <f>IF(テーブル13[[#This Row],[中分類（リンク用）]]="","",IFERROR(HYPERLINK("#必要性能表!b" &amp; MATCH(B70,必要性能表!B:B,0),B70),""))</f>
        <v/>
      </c>
      <c r="E70" s="9" t="str">
        <f>IF(テーブル13[[#This Row],[小分類（リンク用）]]="","",IFERROR(HYPERLINK("#必要性能表!c" &amp; MATCH(D70,必要性能表!C:C,0),D70),""))</f>
        <v/>
      </c>
      <c r="F70" s="1" t="s">
        <v>109</v>
      </c>
      <c r="G70" s="24" t="str">
        <f>IF(テーブル13[[#This Row],[細分類（リンク用）]]="","",IFERROR(HYPERLINK("#必要性能表!d" &amp; MATCH(F70,必要性能表!D:D,0),F70),""))</f>
        <v>0822 有線テレビジョン放送設備設置工事業</v>
      </c>
      <c r="H70" s="1" t="s">
        <v>179</v>
      </c>
    </row>
    <row r="71" spans="3:8" ht="27.6" hidden="1" outlineLevel="1" x14ac:dyDescent="0.45">
      <c r="C71" s="8" t="str">
        <f>IF(テーブル13[[#This Row],[中分類（リンク用）]]="","",IFERROR(HYPERLINK("#必要性能表!b" &amp; MATCH(B71,必要性能表!B:B,0),B71),""))</f>
        <v/>
      </c>
      <c r="E71" s="9" t="str">
        <f>IF(テーブル13[[#This Row],[小分類（リンク用）]]="","",IFERROR(HYPERLINK("#必要性能表!c" &amp; MATCH(D71,必要性能表!C:C,0),D71),""))</f>
        <v/>
      </c>
      <c r="F71" s="1" t="s">
        <v>110</v>
      </c>
      <c r="G71" s="24" t="str">
        <f>IF(テーブル13[[#This Row],[細分類（リンク用）]]="","",IFERROR(HYPERLINK("#必要性能表!d" &amp; MATCH(F71,必要性能表!D:D,0),F71),""))</f>
        <v>0823 信号装置工事業</v>
      </c>
      <c r="H71" s="16" t="s">
        <v>180</v>
      </c>
    </row>
    <row r="72" spans="3:8" collapsed="1" x14ac:dyDescent="0.45">
      <c r="C72" s="8" t="str">
        <f>IF(テーブル13[[#This Row],[中分類（リンク用）]]="","",IFERROR(HYPERLINK("#必要性能表!b" &amp; MATCH(B72,必要性能表!B:B,0),B72),""))</f>
        <v/>
      </c>
      <c r="D72" s="9" t="s">
        <v>111</v>
      </c>
      <c r="E72" s="9" t="str">
        <f>IF(テーブル13[[#This Row],[小分類（リンク用）]]="","",IFERROR(HYPERLINK("#必要性能表!c" &amp; MATCH(D72,必要性能表!C:C,0),D72),""))</f>
        <v>083 管工事業(さく井工事業を除く)</v>
      </c>
      <c r="G72" s="24" t="str">
        <f>IF(テーブル13[[#This Row],[細分類（リンク用）]]="","",IFERROR(HYPERLINK("#必要性能表!d" &amp; MATCH(F72,必要性能表!D:D,0),F72),""))</f>
        <v/>
      </c>
    </row>
    <row r="73" spans="3:8" ht="27.6" hidden="1" outlineLevel="1" x14ac:dyDescent="0.45">
      <c r="C73" s="8" t="str">
        <f>IF(テーブル13[[#This Row],[中分類（リンク用）]]="","",IFERROR(HYPERLINK("#必要性能表!b" &amp; MATCH(B73,必要性能表!B:B,0),B73),""))</f>
        <v/>
      </c>
      <c r="E73" s="9" t="str">
        <f>IF(テーブル13[[#This Row],[小分類（リンク用）]]="","",IFERROR(HYPERLINK("#必要性能表!c" &amp; MATCH(D73,必要性能表!C:C,0),D73),""))</f>
        <v/>
      </c>
      <c r="F73" s="1" t="s">
        <v>112</v>
      </c>
      <c r="G73" s="24" t="str">
        <f>IF(テーブル13[[#This Row],[細分類（リンク用）]]="","",IFERROR(HYPERLINK("#必要性能表!d" &amp; MATCH(F73,必要性能表!D:D,0),F73),""))</f>
        <v>0831 一般管工事業</v>
      </c>
      <c r="H73" s="16" t="s">
        <v>181</v>
      </c>
    </row>
    <row r="74" spans="3:8" ht="27.6" hidden="1" outlineLevel="1" x14ac:dyDescent="0.45">
      <c r="C74" s="8" t="str">
        <f>IF(テーブル13[[#This Row],[中分類（リンク用）]]="","",IFERROR(HYPERLINK("#必要性能表!b" &amp; MATCH(B74,必要性能表!B:B,0),B74),""))</f>
        <v/>
      </c>
      <c r="E74" s="9" t="str">
        <f>IF(テーブル13[[#This Row],[小分類（リンク用）]]="","",IFERROR(HYPERLINK("#必要性能表!c" &amp; MATCH(D74,必要性能表!C:C,0),D74),""))</f>
        <v/>
      </c>
      <c r="F74" s="1" t="s">
        <v>114</v>
      </c>
      <c r="G74" s="24" t="str">
        <f>IF(テーブル13[[#This Row],[細分類（リンク用）]]="","",IFERROR(HYPERLINK("#必要性能表!d" &amp; MATCH(F74,必要性能表!D:D,0),F74),""))</f>
        <v>0832 冷暖房設備工事業</v>
      </c>
      <c r="H74" s="16" t="s">
        <v>182</v>
      </c>
    </row>
    <row r="75" spans="3:8" ht="41.4" hidden="1" outlineLevel="1" x14ac:dyDescent="0.45">
      <c r="C75" s="8" t="str">
        <f>IF(テーブル13[[#This Row],[中分類（リンク用）]]="","",IFERROR(HYPERLINK("#必要性能表!b" &amp; MATCH(B75,必要性能表!B:B,0),B75),""))</f>
        <v/>
      </c>
      <c r="E75" s="9" t="str">
        <f>IF(テーブル13[[#This Row],[小分類（リンク用）]]="","",IFERROR(HYPERLINK("#必要性能表!c" &amp; MATCH(D75,必要性能表!C:C,0),D75),""))</f>
        <v/>
      </c>
      <c r="F75" s="1" t="s">
        <v>115</v>
      </c>
      <c r="G75" s="24" t="str">
        <f>IF(テーブル13[[#This Row],[細分類（リンク用）]]="","",IFERROR(HYPERLINK("#必要性能表!d" &amp; MATCH(F75,必要性能表!D:D,0),F75),""))</f>
        <v>0833 給排水・衛生設備工事業</v>
      </c>
      <c r="H75" s="16" t="s">
        <v>183</v>
      </c>
    </row>
    <row r="76" spans="3:8" hidden="1" outlineLevel="1" x14ac:dyDescent="0.45">
      <c r="C76" s="8" t="str">
        <f>IF(テーブル13[[#This Row],[中分類（リンク用）]]="","",IFERROR(HYPERLINK("#必要性能表!b" &amp; MATCH(B76,必要性能表!B:B,0),B76),""))</f>
        <v/>
      </c>
      <c r="E76" s="9" t="str">
        <f>IF(テーブル13[[#This Row],[小分類（リンク用）]]="","",IFERROR(HYPERLINK("#必要性能表!c" &amp; MATCH(D76,必要性能表!C:C,0),D76),""))</f>
        <v/>
      </c>
      <c r="F76" s="1" t="s">
        <v>116</v>
      </c>
      <c r="G76" s="24" t="str">
        <f>IF(テーブル13[[#This Row],[細分類（リンク用）]]="","",IFERROR(HYPERLINK("#必要性能表!d" &amp; MATCH(F76,必要性能表!D:D,0),F76),""))</f>
        <v>0839 その他の管工事業</v>
      </c>
      <c r="H76" s="1" t="s">
        <v>184</v>
      </c>
    </row>
    <row r="77" spans="3:8" collapsed="1" x14ac:dyDescent="0.45">
      <c r="C77" s="8" t="str">
        <f>IF(テーブル13[[#This Row],[中分類（リンク用）]]="","",IFERROR(HYPERLINK("#必要性能表!b" &amp; MATCH(B77,必要性能表!B:B,0),B77),""))</f>
        <v/>
      </c>
      <c r="D77" s="9" t="s">
        <v>117</v>
      </c>
      <c r="E77" s="9" t="str">
        <f>IF(テーブル13[[#This Row],[小分類（リンク用）]]="","",IFERROR(HYPERLINK("#必要性能表!c" &amp; MATCH(D77,必要性能表!C:C,0),D77),""))</f>
        <v>084 機械器具設置工事業</v>
      </c>
      <c r="G77" s="24" t="str">
        <f>IF(テーブル13[[#This Row],[細分類（リンク用）]]="","",IFERROR(HYPERLINK("#必要性能表!d" &amp; MATCH(F77,必要性能表!D:D,0),F77),""))</f>
        <v/>
      </c>
    </row>
    <row r="78" spans="3:8" hidden="1" outlineLevel="1" x14ac:dyDescent="0.45">
      <c r="C78" s="8" t="str">
        <f>IF(テーブル13[[#This Row],[中分類（リンク用）]]="","",IFERROR(HYPERLINK("#必要性能表!b" &amp; MATCH(B78,必要性能表!B:B,0),B78),""))</f>
        <v/>
      </c>
      <c r="E78" s="9" t="str">
        <f>IF(テーブル13[[#This Row],[小分類（リンク用）]]="","",IFERROR(HYPERLINK("#必要性能表!c" &amp; MATCH(D78,必要性能表!C:C,0),D78),""))</f>
        <v/>
      </c>
      <c r="F78" s="1" t="s">
        <v>118</v>
      </c>
      <c r="G78" s="24" t="str">
        <f>IF(テーブル13[[#This Row],[細分類（リンク用）]]="","",IFERROR(HYPERLINK("#必要性能表!d" &amp; MATCH(F78,必要性能表!D:D,0),F78),""))</f>
        <v>0841 機械器具設置工事業(昇降設備工事業を除く)</v>
      </c>
      <c r="H78" s="1" t="s">
        <v>185</v>
      </c>
    </row>
    <row r="79" spans="3:8" hidden="1" outlineLevel="1" x14ac:dyDescent="0.45">
      <c r="C79" s="8" t="str">
        <f>IF(テーブル13[[#This Row],[中分類（リンク用）]]="","",IFERROR(HYPERLINK("#必要性能表!b" &amp; MATCH(B79,必要性能表!B:B,0),B79),""))</f>
        <v/>
      </c>
      <c r="E79" s="9" t="str">
        <f>IF(テーブル13[[#This Row],[小分類（リンク用）]]="","",IFERROR(HYPERLINK("#必要性能表!c" &amp; MATCH(D79,必要性能表!C:C,0),D79),""))</f>
        <v/>
      </c>
      <c r="F79" s="1" t="s">
        <v>120</v>
      </c>
      <c r="G79" s="24" t="str">
        <f>IF(テーブル13[[#This Row],[細分類（リンク用）]]="","",IFERROR(HYPERLINK("#必要性能表!d" &amp; MATCH(F79,必要性能表!D:D,0),F79),""))</f>
        <v>0842 昇降設備工事業</v>
      </c>
      <c r="H79" s="1" t="s">
        <v>186</v>
      </c>
    </row>
    <row r="80" spans="3:8" collapsed="1" x14ac:dyDescent="0.45">
      <c r="C80" s="8" t="str">
        <f>IF(テーブル13[[#This Row],[中分類（リンク用）]]="","",IFERROR(HYPERLINK("#必要性能表!b" &amp; MATCH(B80,必要性能表!B:B,0),B80),""))</f>
        <v/>
      </c>
      <c r="D80" s="9" t="s">
        <v>121</v>
      </c>
      <c r="E80" s="9" t="str">
        <f>IF(テーブル13[[#This Row],[小分類（リンク用）]]="","",IFERROR(HYPERLINK("#必要性能表!c" &amp; MATCH(D80,必要性能表!C:C,0),D80),""))</f>
        <v>089 その他の設備工事業</v>
      </c>
      <c r="G80" s="24" t="str">
        <f>IF(テーブル13[[#This Row],[細分類（リンク用）]]="","",IFERROR(HYPERLINK("#必要性能表!d" &amp; MATCH(F80,必要性能表!D:D,0),F80),""))</f>
        <v/>
      </c>
    </row>
    <row r="81" spans="6:8" ht="27.6" hidden="1" outlineLevel="1" x14ac:dyDescent="0.45">
      <c r="F81" s="1" t="s">
        <v>122</v>
      </c>
      <c r="G81" s="24" t="str">
        <f>IF(テーブル13[[#This Row],[細分類（リンク用）]]="","",IFERROR(HYPERLINK("#必要性能表!d" &amp; MATCH(F81,必要性能表!D:D,0),F81),""))</f>
        <v>0891 築炉工事業</v>
      </c>
      <c r="H81" s="16" t="s">
        <v>187</v>
      </c>
    </row>
    <row r="82" spans="6:8" hidden="1" outlineLevel="1" x14ac:dyDescent="0.45">
      <c r="F82" s="1" t="s">
        <v>126</v>
      </c>
      <c r="G82" s="24" t="str">
        <f>IF(テーブル13[[#This Row],[細分類（リンク用）]]="","",IFERROR(HYPERLINK("#必要性能表!d" &amp; MATCH(F82,必要性能表!D:D,0),F82),""))</f>
        <v>0892 熱絶縁工事業</v>
      </c>
      <c r="H82" s="1" t="s">
        <v>188</v>
      </c>
    </row>
    <row r="83" spans="6:8" hidden="1" outlineLevel="1" x14ac:dyDescent="0.45">
      <c r="F83" s="1" t="s">
        <v>128</v>
      </c>
      <c r="G83" s="24" t="str">
        <f>IF(テーブル13[[#This Row],[細分類（リンク用）]]="","",IFERROR(HYPERLINK("#必要性能表!d" &amp; MATCH(F83,必要性能表!D:D,0),F83),""))</f>
        <v>0893 道路標識設置工事業</v>
      </c>
      <c r="H83" s="1" t="s">
        <v>189</v>
      </c>
    </row>
    <row r="84" spans="6:8" ht="27.6" hidden="1" outlineLevel="1" x14ac:dyDescent="0.45">
      <c r="F84" s="1" t="s">
        <v>130</v>
      </c>
      <c r="G84" s="24" t="str">
        <f>IF(テーブル13[[#This Row],[細分類（リンク用）]]="","",IFERROR(HYPERLINK("#必要性能表!d" &amp; MATCH(F84,必要性能表!D:D,0),F84),""))</f>
        <v>0894 さく井工事業</v>
      </c>
      <c r="H84" s="16" t="s">
        <v>190</v>
      </c>
    </row>
    <row r="85" spans="6:8" collapsed="1" x14ac:dyDescent="0.45"/>
  </sheetData>
  <phoneticPr fontId="1"/>
  <pageMargins left="0.70866141732283472" right="0.70866141732283472" top="0.74803149606299213" bottom="0.74803149606299213" header="0.31496062992125984" footer="0.31496062992125984"/>
  <pageSetup paperSize="9" scale="48"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59"/>
  <sheetViews>
    <sheetView workbookViewId="0">
      <pane xSplit="3" ySplit="3" topLeftCell="D44" activePane="bottomRight" state="frozen"/>
      <selection pane="topRight" activeCell="D1" sqref="D1"/>
      <selection pane="bottomLeft" activeCell="A4" sqref="A4"/>
      <selection pane="bottomRight" sqref="A1:J59"/>
    </sheetView>
  </sheetViews>
  <sheetFormatPr defaultRowHeight="13.8" x14ac:dyDescent="0.45"/>
  <cols>
    <col min="1" max="2" width="10.69921875" style="17" customWidth="1"/>
    <col min="3" max="3" width="20.69921875" style="17" customWidth="1"/>
    <col min="4" max="4" width="29" style="17" customWidth="1"/>
    <col min="5" max="8" width="10.69921875" style="17" customWidth="1"/>
    <col min="9" max="9" width="35.5" style="17" customWidth="1"/>
    <col min="10" max="10" width="63.09765625" style="17" customWidth="1"/>
    <col min="11" max="16384" width="8.796875" style="17"/>
  </cols>
  <sheetData>
    <row r="1" spans="1:10" ht="31.2" customHeight="1" x14ac:dyDescent="0.45">
      <c r="A1" s="31" t="s">
        <v>26</v>
      </c>
      <c r="B1" s="31"/>
      <c r="C1" s="31"/>
      <c r="D1" s="31"/>
      <c r="E1" s="31"/>
      <c r="F1" s="31"/>
      <c r="G1" s="31"/>
      <c r="H1" s="31"/>
      <c r="J1" s="21"/>
    </row>
    <row r="2" spans="1:10" ht="18" customHeight="1" x14ac:dyDescent="0.45">
      <c r="A2" s="30" t="s">
        <v>0</v>
      </c>
      <c r="B2" s="30"/>
      <c r="C2" s="30"/>
      <c r="D2" s="30"/>
      <c r="E2" s="30" t="s">
        <v>1</v>
      </c>
      <c r="F2" s="30"/>
      <c r="G2" s="30"/>
      <c r="H2" s="30"/>
      <c r="I2" s="30"/>
      <c r="J2" s="30"/>
    </row>
    <row r="3" spans="1:10" ht="18" customHeight="1" x14ac:dyDescent="0.45">
      <c r="A3" s="22" t="s">
        <v>2</v>
      </c>
      <c r="B3" s="22" t="s">
        <v>3</v>
      </c>
      <c r="C3" s="22" t="s">
        <v>4</v>
      </c>
      <c r="D3" s="22" t="s">
        <v>5</v>
      </c>
      <c r="E3" s="22" t="s">
        <v>6</v>
      </c>
      <c r="F3" s="22" t="s">
        <v>15</v>
      </c>
      <c r="G3" s="22" t="s">
        <v>16</v>
      </c>
      <c r="H3" s="22" t="s">
        <v>17</v>
      </c>
      <c r="I3" s="22" t="s">
        <v>7</v>
      </c>
      <c r="J3" s="22" t="s">
        <v>8</v>
      </c>
    </row>
    <row r="4" spans="1:10" ht="18" customHeight="1" x14ac:dyDescent="0.45">
      <c r="A4" s="28" t="s">
        <v>23</v>
      </c>
      <c r="B4" s="27" t="s">
        <v>27</v>
      </c>
      <c r="C4" s="27" t="s">
        <v>28</v>
      </c>
      <c r="D4" s="26" t="s">
        <v>29</v>
      </c>
      <c r="E4" s="25" t="s">
        <v>9</v>
      </c>
      <c r="F4" s="25" t="s">
        <v>9</v>
      </c>
      <c r="G4" s="25" t="s">
        <v>9</v>
      </c>
      <c r="H4" s="25" t="s">
        <v>9</v>
      </c>
      <c r="I4" s="19" t="s">
        <v>10</v>
      </c>
      <c r="J4" s="19" t="s">
        <v>21</v>
      </c>
    </row>
    <row r="5" spans="1:10" ht="24" x14ac:dyDescent="0.45">
      <c r="A5" s="28"/>
      <c r="B5" s="27"/>
      <c r="C5" s="27"/>
      <c r="D5" s="26" t="s">
        <v>137</v>
      </c>
      <c r="E5" s="25" t="s">
        <v>9</v>
      </c>
      <c r="F5" s="25" t="s">
        <v>9</v>
      </c>
      <c r="G5" s="25" t="s">
        <v>9</v>
      </c>
      <c r="H5" s="25" t="s">
        <v>9</v>
      </c>
      <c r="I5" s="19" t="s">
        <v>11</v>
      </c>
      <c r="J5" s="19" t="s">
        <v>136</v>
      </c>
    </row>
    <row r="6" spans="1:10" ht="18" customHeight="1" x14ac:dyDescent="0.45">
      <c r="A6" s="28"/>
      <c r="B6" s="27"/>
      <c r="C6" s="26" t="s">
        <v>30</v>
      </c>
      <c r="D6" s="26" t="s">
        <v>31</v>
      </c>
      <c r="E6" s="25" t="s">
        <v>12</v>
      </c>
      <c r="F6" s="25" t="s">
        <v>12</v>
      </c>
      <c r="G6" s="25" t="s">
        <v>12</v>
      </c>
      <c r="H6" s="25" t="s">
        <v>12</v>
      </c>
      <c r="I6" s="19" t="s">
        <v>32</v>
      </c>
      <c r="J6" s="19" t="s">
        <v>50</v>
      </c>
    </row>
    <row r="7" spans="1:10" ht="18" customHeight="1" x14ac:dyDescent="0.45">
      <c r="A7" s="28"/>
      <c r="B7" s="27"/>
      <c r="C7" s="27" t="s">
        <v>33</v>
      </c>
      <c r="D7" s="26" t="s">
        <v>34</v>
      </c>
      <c r="E7" s="29" t="s">
        <v>12</v>
      </c>
      <c r="F7" s="29" t="s">
        <v>12</v>
      </c>
      <c r="G7" s="29" t="s">
        <v>12</v>
      </c>
      <c r="H7" s="29" t="s">
        <v>12</v>
      </c>
      <c r="I7" s="28" t="s">
        <v>32</v>
      </c>
      <c r="J7" s="28" t="s">
        <v>50</v>
      </c>
    </row>
    <row r="8" spans="1:10" ht="18" customHeight="1" x14ac:dyDescent="0.45">
      <c r="A8" s="28"/>
      <c r="B8" s="27"/>
      <c r="C8" s="27"/>
      <c r="D8" s="26" t="s">
        <v>35</v>
      </c>
      <c r="E8" s="29"/>
      <c r="F8" s="29"/>
      <c r="G8" s="29"/>
      <c r="H8" s="29"/>
      <c r="I8" s="28"/>
      <c r="J8" s="28"/>
    </row>
    <row r="9" spans="1:10" ht="18" customHeight="1" x14ac:dyDescent="0.45">
      <c r="A9" s="28"/>
      <c r="B9" s="27"/>
      <c r="C9" s="27"/>
      <c r="D9" s="26" t="s">
        <v>36</v>
      </c>
      <c r="E9" s="29"/>
      <c r="F9" s="29"/>
      <c r="G9" s="29"/>
      <c r="H9" s="29"/>
      <c r="I9" s="28"/>
      <c r="J9" s="28"/>
    </row>
    <row r="10" spans="1:10" ht="36" x14ac:dyDescent="0.45">
      <c r="A10" s="28"/>
      <c r="B10" s="27"/>
      <c r="C10" s="26" t="s">
        <v>37</v>
      </c>
      <c r="D10" s="26" t="s">
        <v>38</v>
      </c>
      <c r="E10" s="25" t="s">
        <v>12</v>
      </c>
      <c r="F10" s="25" t="s">
        <v>12</v>
      </c>
      <c r="G10" s="25" t="s">
        <v>12</v>
      </c>
      <c r="H10" s="25" t="s">
        <v>12</v>
      </c>
      <c r="I10" s="19" t="s">
        <v>191</v>
      </c>
      <c r="J10" s="19" t="s">
        <v>132</v>
      </c>
    </row>
    <row r="11" spans="1:10" ht="24" x14ac:dyDescent="0.45">
      <c r="A11" s="28"/>
      <c r="B11" s="27"/>
      <c r="C11" s="26" t="s">
        <v>40</v>
      </c>
      <c r="D11" s="26" t="s">
        <v>41</v>
      </c>
      <c r="E11" s="25" t="s">
        <v>12</v>
      </c>
      <c r="F11" s="25" t="s">
        <v>12</v>
      </c>
      <c r="G11" s="25" t="s">
        <v>12</v>
      </c>
      <c r="H11" s="25" t="s">
        <v>12</v>
      </c>
      <c r="I11" s="19" t="s">
        <v>32</v>
      </c>
      <c r="J11" s="19" t="s">
        <v>42</v>
      </c>
    </row>
    <row r="12" spans="1:10" ht="18" customHeight="1" x14ac:dyDescent="0.45">
      <c r="A12" s="28"/>
      <c r="B12" s="27"/>
      <c r="C12" s="26" t="s">
        <v>43</v>
      </c>
      <c r="D12" s="26" t="s">
        <v>44</v>
      </c>
      <c r="E12" s="25" t="s">
        <v>12</v>
      </c>
      <c r="F12" s="25" t="s">
        <v>12</v>
      </c>
      <c r="G12" s="25" t="s">
        <v>12</v>
      </c>
      <c r="H12" s="25" t="s">
        <v>12</v>
      </c>
      <c r="I12" s="19" t="s">
        <v>22</v>
      </c>
      <c r="J12" s="19" t="s">
        <v>45</v>
      </c>
    </row>
    <row r="13" spans="1:10" ht="18" customHeight="1" x14ac:dyDescent="0.45">
      <c r="A13" s="28"/>
      <c r="B13" s="27"/>
      <c r="C13" s="26" t="s">
        <v>46</v>
      </c>
      <c r="D13" s="26" t="s">
        <v>47</v>
      </c>
      <c r="E13" s="25" t="s">
        <v>12</v>
      </c>
      <c r="F13" s="25" t="s">
        <v>12</v>
      </c>
      <c r="G13" s="25" t="s">
        <v>12</v>
      </c>
      <c r="H13" s="25" t="s">
        <v>12</v>
      </c>
      <c r="I13" s="19" t="s">
        <v>48</v>
      </c>
      <c r="J13" s="19" t="s">
        <v>49</v>
      </c>
    </row>
    <row r="14" spans="1:10" ht="18" customHeight="1" x14ac:dyDescent="0.45">
      <c r="A14" s="28"/>
      <c r="B14" s="28" t="s">
        <v>51</v>
      </c>
      <c r="C14" s="27" t="s">
        <v>52</v>
      </c>
      <c r="D14" s="26" t="s">
        <v>53</v>
      </c>
      <c r="E14" s="25" t="s">
        <v>9</v>
      </c>
      <c r="F14" s="25" t="s">
        <v>9</v>
      </c>
      <c r="G14" s="25" t="s">
        <v>9</v>
      </c>
      <c r="H14" s="25" t="s">
        <v>9</v>
      </c>
      <c r="I14" s="19" t="s">
        <v>10</v>
      </c>
      <c r="J14" s="19" t="s">
        <v>21</v>
      </c>
    </row>
    <row r="15" spans="1:10" ht="24" x14ac:dyDescent="0.45">
      <c r="A15" s="28"/>
      <c r="B15" s="28"/>
      <c r="C15" s="27"/>
      <c r="D15" s="26" t="s">
        <v>138</v>
      </c>
      <c r="E15" s="25" t="s">
        <v>9</v>
      </c>
      <c r="F15" s="25" t="s">
        <v>9</v>
      </c>
      <c r="G15" s="25" t="s">
        <v>9</v>
      </c>
      <c r="H15" s="25" t="s">
        <v>9</v>
      </c>
      <c r="I15" s="19" t="s">
        <v>11</v>
      </c>
      <c r="J15" s="19" t="s">
        <v>136</v>
      </c>
    </row>
    <row r="16" spans="1:10" ht="18" customHeight="1" x14ac:dyDescent="0.45">
      <c r="A16" s="28"/>
      <c r="B16" s="28"/>
      <c r="C16" s="27" t="s">
        <v>54</v>
      </c>
      <c r="D16" s="26" t="s">
        <v>55</v>
      </c>
      <c r="E16" s="29" t="s">
        <v>12</v>
      </c>
      <c r="F16" s="29" t="s">
        <v>12</v>
      </c>
      <c r="G16" s="29" t="s">
        <v>12</v>
      </c>
      <c r="H16" s="29" t="s">
        <v>9</v>
      </c>
      <c r="I16" s="28" t="s">
        <v>32</v>
      </c>
      <c r="J16" s="28" t="s">
        <v>56</v>
      </c>
    </row>
    <row r="17" spans="1:10" ht="18" customHeight="1" x14ac:dyDescent="0.45">
      <c r="A17" s="28"/>
      <c r="B17" s="28"/>
      <c r="C17" s="27"/>
      <c r="D17" s="26" t="s">
        <v>57</v>
      </c>
      <c r="E17" s="29"/>
      <c r="F17" s="29"/>
      <c r="G17" s="29"/>
      <c r="H17" s="29"/>
      <c r="I17" s="28"/>
      <c r="J17" s="28"/>
    </row>
    <row r="18" spans="1:10" ht="18" customHeight="1" x14ac:dyDescent="0.45">
      <c r="A18" s="28"/>
      <c r="B18" s="28"/>
      <c r="C18" s="27" t="s">
        <v>58</v>
      </c>
      <c r="D18" s="26" t="s">
        <v>59</v>
      </c>
      <c r="E18" s="25" t="s">
        <v>12</v>
      </c>
      <c r="F18" s="25" t="s">
        <v>12</v>
      </c>
      <c r="G18" s="25" t="s">
        <v>12</v>
      </c>
      <c r="H18" s="25" t="s">
        <v>9</v>
      </c>
      <c r="I18" s="19" t="s">
        <v>60</v>
      </c>
      <c r="J18" s="19" t="s">
        <v>61</v>
      </c>
    </row>
    <row r="19" spans="1:10" ht="18" customHeight="1" x14ac:dyDescent="0.45">
      <c r="A19" s="28"/>
      <c r="B19" s="28"/>
      <c r="C19" s="27"/>
      <c r="D19" s="26" t="s">
        <v>62</v>
      </c>
      <c r="E19" s="29" t="s">
        <v>12</v>
      </c>
      <c r="F19" s="29" t="s">
        <v>12</v>
      </c>
      <c r="G19" s="29" t="s">
        <v>12</v>
      </c>
      <c r="H19" s="29" t="s">
        <v>12</v>
      </c>
      <c r="I19" s="28" t="s">
        <v>32</v>
      </c>
      <c r="J19" s="28" t="s">
        <v>56</v>
      </c>
    </row>
    <row r="20" spans="1:10" ht="18" customHeight="1" x14ac:dyDescent="0.45">
      <c r="A20" s="28"/>
      <c r="B20" s="28"/>
      <c r="C20" s="27"/>
      <c r="D20" s="26" t="s">
        <v>63</v>
      </c>
      <c r="E20" s="29"/>
      <c r="F20" s="29"/>
      <c r="G20" s="29"/>
      <c r="H20" s="29"/>
      <c r="I20" s="28"/>
      <c r="J20" s="28"/>
    </row>
    <row r="21" spans="1:10" ht="18" customHeight="1" x14ac:dyDescent="0.45">
      <c r="A21" s="28"/>
      <c r="B21" s="28"/>
      <c r="C21" s="27" t="s">
        <v>64</v>
      </c>
      <c r="D21" s="26" t="s">
        <v>65</v>
      </c>
      <c r="E21" s="29" t="s">
        <v>12</v>
      </c>
      <c r="F21" s="29" t="s">
        <v>12</v>
      </c>
      <c r="G21" s="29" t="s">
        <v>12</v>
      </c>
      <c r="H21" s="29" t="s">
        <v>9</v>
      </c>
      <c r="I21" s="28" t="s">
        <v>32</v>
      </c>
      <c r="J21" s="28" t="s">
        <v>194</v>
      </c>
    </row>
    <row r="22" spans="1:10" ht="18" customHeight="1" x14ac:dyDescent="0.45">
      <c r="A22" s="28"/>
      <c r="B22" s="28"/>
      <c r="C22" s="27"/>
      <c r="D22" s="26" t="s">
        <v>66</v>
      </c>
      <c r="E22" s="29"/>
      <c r="F22" s="29"/>
      <c r="G22" s="29"/>
      <c r="H22" s="29"/>
      <c r="I22" s="28"/>
      <c r="J22" s="28"/>
    </row>
    <row r="23" spans="1:10" ht="18" customHeight="1" x14ac:dyDescent="0.45">
      <c r="A23" s="28"/>
      <c r="B23" s="28"/>
      <c r="C23" s="27" t="s">
        <v>67</v>
      </c>
      <c r="D23" s="26" t="s">
        <v>68</v>
      </c>
      <c r="E23" s="25" t="s">
        <v>12</v>
      </c>
      <c r="F23" s="25" t="s">
        <v>12</v>
      </c>
      <c r="G23" s="25" t="s">
        <v>12</v>
      </c>
      <c r="H23" s="25" t="s">
        <v>12</v>
      </c>
      <c r="I23" s="19" t="s">
        <v>32</v>
      </c>
      <c r="J23" s="19" t="s">
        <v>192</v>
      </c>
    </row>
    <row r="24" spans="1:10" ht="18" customHeight="1" x14ac:dyDescent="0.45">
      <c r="A24" s="28"/>
      <c r="B24" s="28"/>
      <c r="C24" s="27"/>
      <c r="D24" s="26" t="s">
        <v>69</v>
      </c>
      <c r="E24" s="29" t="s">
        <v>12</v>
      </c>
      <c r="F24" s="29" t="s">
        <v>9</v>
      </c>
      <c r="G24" s="29" t="s">
        <v>12</v>
      </c>
      <c r="H24" s="29" t="s">
        <v>12</v>
      </c>
      <c r="I24" s="28"/>
      <c r="J24" s="28" t="s">
        <v>193</v>
      </c>
    </row>
    <row r="25" spans="1:10" ht="18" customHeight="1" x14ac:dyDescent="0.45">
      <c r="A25" s="28"/>
      <c r="B25" s="28"/>
      <c r="C25" s="27"/>
      <c r="D25" s="26" t="s">
        <v>70</v>
      </c>
      <c r="E25" s="29"/>
      <c r="F25" s="29"/>
      <c r="G25" s="29"/>
      <c r="H25" s="29"/>
      <c r="I25" s="28"/>
      <c r="J25" s="28"/>
    </row>
    <row r="26" spans="1:10" ht="18" customHeight="1" x14ac:dyDescent="0.45">
      <c r="A26" s="28"/>
      <c r="B26" s="28"/>
      <c r="C26" s="27"/>
      <c r="D26" s="26" t="s">
        <v>71</v>
      </c>
      <c r="E26" s="29"/>
      <c r="F26" s="29"/>
      <c r="G26" s="29"/>
      <c r="H26" s="29"/>
      <c r="I26" s="28"/>
      <c r="J26" s="28"/>
    </row>
    <row r="27" spans="1:10" ht="18" customHeight="1" x14ac:dyDescent="0.45">
      <c r="A27" s="28"/>
      <c r="B27" s="28"/>
      <c r="C27" s="26" t="s">
        <v>72</v>
      </c>
      <c r="D27" s="26" t="s">
        <v>73</v>
      </c>
      <c r="E27" s="25" t="s">
        <v>12</v>
      </c>
      <c r="F27" s="25" t="s">
        <v>9</v>
      </c>
      <c r="G27" s="25" t="s">
        <v>12</v>
      </c>
      <c r="H27" s="25" t="s">
        <v>12</v>
      </c>
      <c r="I27" s="19" t="s">
        <v>74</v>
      </c>
      <c r="J27" s="19" t="s">
        <v>75</v>
      </c>
    </row>
    <row r="28" spans="1:10" ht="18" customHeight="1" x14ac:dyDescent="0.45">
      <c r="A28" s="28"/>
      <c r="B28" s="28"/>
      <c r="C28" s="27" t="s">
        <v>76</v>
      </c>
      <c r="D28" s="26" t="s">
        <v>77</v>
      </c>
      <c r="E28" s="29" t="s">
        <v>12</v>
      </c>
      <c r="F28" s="29" t="s">
        <v>9</v>
      </c>
      <c r="G28" s="29" t="s">
        <v>12</v>
      </c>
      <c r="H28" s="29" t="s">
        <v>12</v>
      </c>
      <c r="I28" s="28" t="s">
        <v>74</v>
      </c>
      <c r="J28" s="28" t="s">
        <v>75</v>
      </c>
    </row>
    <row r="29" spans="1:10" ht="18" customHeight="1" x14ac:dyDescent="0.45">
      <c r="A29" s="28"/>
      <c r="B29" s="28"/>
      <c r="C29" s="27"/>
      <c r="D29" s="26" t="s">
        <v>78</v>
      </c>
      <c r="E29" s="29"/>
      <c r="F29" s="29"/>
      <c r="G29" s="29"/>
      <c r="H29" s="29"/>
      <c r="I29" s="28"/>
      <c r="J29" s="28"/>
    </row>
    <row r="30" spans="1:10" ht="18" customHeight="1" x14ac:dyDescent="0.45">
      <c r="A30" s="28"/>
      <c r="B30" s="28"/>
      <c r="C30" s="27"/>
      <c r="D30" s="26" t="s">
        <v>79</v>
      </c>
      <c r="E30" s="29"/>
      <c r="F30" s="29"/>
      <c r="G30" s="29"/>
      <c r="H30" s="29"/>
      <c r="I30" s="28"/>
      <c r="J30" s="28"/>
    </row>
    <row r="31" spans="1:10" ht="24" x14ac:dyDescent="0.45">
      <c r="A31" s="28"/>
      <c r="B31" s="28"/>
      <c r="C31" s="27" t="s">
        <v>80</v>
      </c>
      <c r="D31" s="26" t="s">
        <v>81</v>
      </c>
      <c r="E31" s="29" t="s">
        <v>9</v>
      </c>
      <c r="F31" s="29" t="s">
        <v>9</v>
      </c>
      <c r="G31" s="29" t="s">
        <v>12</v>
      </c>
      <c r="H31" s="29" t="s">
        <v>12</v>
      </c>
      <c r="I31" s="28" t="s">
        <v>82</v>
      </c>
      <c r="J31" s="28" t="s">
        <v>83</v>
      </c>
    </row>
    <row r="32" spans="1:10" ht="18" customHeight="1" x14ac:dyDescent="0.45">
      <c r="A32" s="28"/>
      <c r="B32" s="28"/>
      <c r="C32" s="27"/>
      <c r="D32" s="26" t="s">
        <v>84</v>
      </c>
      <c r="E32" s="29"/>
      <c r="F32" s="29"/>
      <c r="G32" s="29"/>
      <c r="H32" s="29"/>
      <c r="I32" s="28"/>
      <c r="J32" s="28"/>
    </row>
    <row r="33" spans="1:10" ht="18" customHeight="1" x14ac:dyDescent="0.45">
      <c r="A33" s="28"/>
      <c r="B33" s="28"/>
      <c r="C33" s="27" t="s">
        <v>85</v>
      </c>
      <c r="D33" s="26" t="s">
        <v>86</v>
      </c>
      <c r="E33" s="25" t="s">
        <v>9</v>
      </c>
      <c r="F33" s="25" t="s">
        <v>9</v>
      </c>
      <c r="G33" s="25" t="s">
        <v>9</v>
      </c>
      <c r="H33" s="25" t="s">
        <v>9</v>
      </c>
      <c r="I33" s="28" t="s">
        <v>87</v>
      </c>
      <c r="J33" s="28" t="s">
        <v>88</v>
      </c>
    </row>
    <row r="34" spans="1:10" ht="18" customHeight="1" x14ac:dyDescent="0.45">
      <c r="A34" s="28"/>
      <c r="B34" s="28"/>
      <c r="C34" s="27"/>
      <c r="D34" s="26" t="s">
        <v>89</v>
      </c>
      <c r="E34" s="25" t="s">
        <v>9</v>
      </c>
      <c r="F34" s="25" t="s">
        <v>9</v>
      </c>
      <c r="G34" s="25" t="s">
        <v>9</v>
      </c>
      <c r="H34" s="25" t="s">
        <v>9</v>
      </c>
      <c r="I34" s="28"/>
      <c r="J34" s="28"/>
    </row>
    <row r="35" spans="1:10" ht="18" customHeight="1" x14ac:dyDescent="0.45">
      <c r="A35" s="28"/>
      <c r="B35" s="28"/>
      <c r="C35" s="27" t="s">
        <v>90</v>
      </c>
      <c r="D35" s="26" t="s">
        <v>91</v>
      </c>
      <c r="E35" s="25" t="s">
        <v>12</v>
      </c>
      <c r="F35" s="25" t="s">
        <v>12</v>
      </c>
      <c r="G35" s="25" t="s">
        <v>12</v>
      </c>
      <c r="H35" s="25" t="s">
        <v>9</v>
      </c>
      <c r="I35" s="19"/>
      <c r="J35" s="19"/>
    </row>
    <row r="36" spans="1:10" ht="18" customHeight="1" x14ac:dyDescent="0.45">
      <c r="A36" s="28"/>
      <c r="B36" s="28"/>
      <c r="C36" s="27"/>
      <c r="D36" s="26" t="s">
        <v>92</v>
      </c>
      <c r="E36" s="29" t="s">
        <v>12</v>
      </c>
      <c r="F36" s="29" t="s">
        <v>9</v>
      </c>
      <c r="G36" s="29" t="s">
        <v>9</v>
      </c>
      <c r="H36" s="29" t="s">
        <v>9</v>
      </c>
      <c r="I36" s="28"/>
      <c r="J36" s="28" t="s">
        <v>93</v>
      </c>
    </row>
    <row r="37" spans="1:10" ht="18" customHeight="1" x14ac:dyDescent="0.45">
      <c r="A37" s="28"/>
      <c r="B37" s="28"/>
      <c r="C37" s="27"/>
      <c r="D37" s="26" t="s">
        <v>94</v>
      </c>
      <c r="E37" s="29"/>
      <c r="F37" s="29"/>
      <c r="G37" s="29"/>
      <c r="H37" s="29"/>
      <c r="I37" s="28"/>
      <c r="J37" s="28"/>
    </row>
    <row r="38" spans="1:10" ht="24" x14ac:dyDescent="0.45">
      <c r="A38" s="28"/>
      <c r="B38" s="28"/>
      <c r="C38" s="27"/>
      <c r="D38" s="26" t="s">
        <v>95</v>
      </c>
      <c r="E38" s="25" t="s">
        <v>12</v>
      </c>
      <c r="F38" s="25" t="s">
        <v>9</v>
      </c>
      <c r="G38" s="25" t="s">
        <v>12</v>
      </c>
      <c r="H38" s="25" t="s">
        <v>9</v>
      </c>
      <c r="I38" s="19" t="s">
        <v>96</v>
      </c>
      <c r="J38" s="19" t="s">
        <v>97</v>
      </c>
    </row>
    <row r="39" spans="1:10" ht="18" customHeight="1" x14ac:dyDescent="0.45">
      <c r="A39" s="28"/>
      <c r="B39" s="28"/>
      <c r="C39" s="27"/>
      <c r="D39" s="26" t="s">
        <v>98</v>
      </c>
      <c r="E39" s="25" t="s">
        <v>12</v>
      </c>
      <c r="F39" s="25" t="s">
        <v>9</v>
      </c>
      <c r="G39" s="25" t="s">
        <v>12</v>
      </c>
      <c r="H39" s="25" t="s">
        <v>12</v>
      </c>
      <c r="I39" s="19" t="s">
        <v>22</v>
      </c>
      <c r="J39" s="19"/>
    </row>
    <row r="40" spans="1:10" ht="18" customHeight="1" x14ac:dyDescent="0.45">
      <c r="A40" s="28"/>
      <c r="B40" s="28"/>
      <c r="C40" s="27"/>
      <c r="D40" s="26" t="s">
        <v>99</v>
      </c>
      <c r="E40" s="25" t="s">
        <v>12</v>
      </c>
      <c r="F40" s="25" t="s">
        <v>12</v>
      </c>
      <c r="G40" s="25" t="s">
        <v>12</v>
      </c>
      <c r="H40" s="25" t="s">
        <v>9</v>
      </c>
      <c r="I40" s="19" t="s">
        <v>22</v>
      </c>
      <c r="J40" s="19"/>
    </row>
    <row r="41" spans="1:10" ht="24" x14ac:dyDescent="0.45">
      <c r="A41" s="28"/>
      <c r="B41" s="28"/>
      <c r="C41" s="27"/>
      <c r="D41" s="26" t="s">
        <v>100</v>
      </c>
      <c r="E41" s="25" t="s">
        <v>12</v>
      </c>
      <c r="F41" s="25" t="s">
        <v>9</v>
      </c>
      <c r="G41" s="25" t="s">
        <v>9</v>
      </c>
      <c r="H41" s="25" t="s">
        <v>9</v>
      </c>
      <c r="I41" s="19" t="s">
        <v>11</v>
      </c>
      <c r="J41" s="19" t="s">
        <v>133</v>
      </c>
    </row>
    <row r="42" spans="1:10" ht="18" customHeight="1" x14ac:dyDescent="0.45">
      <c r="A42" s="28"/>
      <c r="B42" s="27" t="s">
        <v>101</v>
      </c>
      <c r="C42" s="27" t="s">
        <v>102</v>
      </c>
      <c r="D42" s="26" t="s">
        <v>103</v>
      </c>
      <c r="E42" s="25" t="s">
        <v>9</v>
      </c>
      <c r="F42" s="25" t="s">
        <v>9</v>
      </c>
      <c r="G42" s="25" t="s">
        <v>9</v>
      </c>
      <c r="H42" s="25" t="s">
        <v>9</v>
      </c>
      <c r="I42" s="19" t="s">
        <v>10</v>
      </c>
      <c r="J42" s="19" t="s">
        <v>21</v>
      </c>
    </row>
    <row r="43" spans="1:10" ht="24" x14ac:dyDescent="0.45">
      <c r="A43" s="28"/>
      <c r="B43" s="27"/>
      <c r="C43" s="27"/>
      <c r="D43" s="26" t="s">
        <v>139</v>
      </c>
      <c r="E43" s="25" t="s">
        <v>9</v>
      </c>
      <c r="F43" s="25" t="s">
        <v>9</v>
      </c>
      <c r="G43" s="25" t="s">
        <v>9</v>
      </c>
      <c r="H43" s="25" t="s">
        <v>9</v>
      </c>
      <c r="I43" s="19" t="s">
        <v>11</v>
      </c>
      <c r="J43" s="19" t="s">
        <v>136</v>
      </c>
    </row>
    <row r="44" spans="1:10" ht="18" customHeight="1" x14ac:dyDescent="0.45">
      <c r="A44" s="28"/>
      <c r="B44" s="27"/>
      <c r="C44" s="27" t="s">
        <v>104</v>
      </c>
      <c r="D44" s="26" t="s">
        <v>105</v>
      </c>
      <c r="E44" s="29" t="s">
        <v>12</v>
      </c>
      <c r="F44" s="29" t="s">
        <v>9</v>
      </c>
      <c r="G44" s="29" t="s">
        <v>12</v>
      </c>
      <c r="H44" s="29" t="s">
        <v>9</v>
      </c>
      <c r="I44" s="28" t="s">
        <v>134</v>
      </c>
      <c r="J44" s="28" t="s">
        <v>45</v>
      </c>
    </row>
    <row r="45" spans="1:10" ht="18" customHeight="1" x14ac:dyDescent="0.45">
      <c r="A45" s="28"/>
      <c r="B45" s="27"/>
      <c r="C45" s="27"/>
      <c r="D45" s="26" t="s">
        <v>106</v>
      </c>
      <c r="E45" s="29"/>
      <c r="F45" s="29"/>
      <c r="G45" s="29"/>
      <c r="H45" s="29"/>
      <c r="I45" s="28"/>
      <c r="J45" s="28"/>
    </row>
    <row r="46" spans="1:10" ht="18" customHeight="1" x14ac:dyDescent="0.45">
      <c r="A46" s="28"/>
      <c r="B46" s="27"/>
      <c r="C46" s="27" t="s">
        <v>107</v>
      </c>
      <c r="D46" s="26" t="s">
        <v>108</v>
      </c>
      <c r="E46" s="29" t="s">
        <v>12</v>
      </c>
      <c r="F46" s="29" t="s">
        <v>9</v>
      </c>
      <c r="G46" s="29" t="s">
        <v>12</v>
      </c>
      <c r="H46" s="29" t="s">
        <v>9</v>
      </c>
      <c r="I46" s="28" t="s">
        <v>134</v>
      </c>
      <c r="J46" s="28" t="s">
        <v>45</v>
      </c>
    </row>
    <row r="47" spans="1:10" x14ac:dyDescent="0.45">
      <c r="A47" s="28"/>
      <c r="B47" s="27"/>
      <c r="C47" s="27"/>
      <c r="D47" s="26" t="s">
        <v>109</v>
      </c>
      <c r="E47" s="29"/>
      <c r="F47" s="29"/>
      <c r="G47" s="29"/>
      <c r="H47" s="29"/>
      <c r="I47" s="28"/>
      <c r="J47" s="28"/>
    </row>
    <row r="48" spans="1:10" ht="18" customHeight="1" x14ac:dyDescent="0.45">
      <c r="A48" s="28"/>
      <c r="B48" s="27"/>
      <c r="C48" s="27"/>
      <c r="D48" s="26" t="s">
        <v>110</v>
      </c>
      <c r="E48" s="29"/>
      <c r="F48" s="29"/>
      <c r="G48" s="29"/>
      <c r="H48" s="29"/>
      <c r="I48" s="28"/>
      <c r="J48" s="28"/>
    </row>
    <row r="49" spans="1:10" ht="18" customHeight="1" x14ac:dyDescent="0.45">
      <c r="A49" s="28"/>
      <c r="B49" s="27"/>
      <c r="C49" s="27" t="s">
        <v>111</v>
      </c>
      <c r="D49" s="26" t="s">
        <v>112</v>
      </c>
      <c r="E49" s="29" t="s">
        <v>12</v>
      </c>
      <c r="F49" s="29" t="s">
        <v>9</v>
      </c>
      <c r="G49" s="29" t="s">
        <v>9</v>
      </c>
      <c r="H49" s="29" t="s">
        <v>12</v>
      </c>
      <c r="I49" s="28" t="s">
        <v>22</v>
      </c>
      <c r="J49" s="28" t="s">
        <v>113</v>
      </c>
    </row>
    <row r="50" spans="1:10" ht="18" customHeight="1" x14ac:dyDescent="0.45">
      <c r="A50" s="28"/>
      <c r="B50" s="27"/>
      <c r="C50" s="27"/>
      <c r="D50" s="26" t="s">
        <v>114</v>
      </c>
      <c r="E50" s="29"/>
      <c r="F50" s="29"/>
      <c r="G50" s="29"/>
      <c r="H50" s="29"/>
      <c r="I50" s="28"/>
      <c r="J50" s="28"/>
    </row>
    <row r="51" spans="1:10" ht="18" customHeight="1" x14ac:dyDescent="0.45">
      <c r="A51" s="28"/>
      <c r="B51" s="27"/>
      <c r="C51" s="27"/>
      <c r="D51" s="26" t="s">
        <v>115</v>
      </c>
      <c r="E51" s="29"/>
      <c r="F51" s="29"/>
      <c r="G51" s="29"/>
      <c r="H51" s="29"/>
      <c r="I51" s="28"/>
      <c r="J51" s="28"/>
    </row>
    <row r="52" spans="1:10" ht="18" customHeight="1" x14ac:dyDescent="0.45">
      <c r="A52" s="28"/>
      <c r="B52" s="27"/>
      <c r="C52" s="27"/>
      <c r="D52" s="26" t="s">
        <v>116</v>
      </c>
      <c r="E52" s="29"/>
      <c r="F52" s="29"/>
      <c r="G52" s="29"/>
      <c r="H52" s="29"/>
      <c r="I52" s="28"/>
      <c r="J52" s="28"/>
    </row>
    <row r="53" spans="1:10" ht="24" x14ac:dyDescent="0.45">
      <c r="A53" s="28"/>
      <c r="B53" s="27"/>
      <c r="C53" s="27" t="s">
        <v>117</v>
      </c>
      <c r="D53" s="26" t="s">
        <v>118</v>
      </c>
      <c r="E53" s="29" t="s">
        <v>12</v>
      </c>
      <c r="F53" s="29" t="s">
        <v>9</v>
      </c>
      <c r="G53" s="29" t="s">
        <v>12</v>
      </c>
      <c r="H53" s="29" t="s">
        <v>9</v>
      </c>
      <c r="I53" s="28" t="s">
        <v>39</v>
      </c>
      <c r="J53" s="28" t="s">
        <v>119</v>
      </c>
    </row>
    <row r="54" spans="1:10" ht="18" customHeight="1" x14ac:dyDescent="0.45">
      <c r="A54" s="28"/>
      <c r="B54" s="27"/>
      <c r="C54" s="27"/>
      <c r="D54" s="26" t="s">
        <v>120</v>
      </c>
      <c r="E54" s="29"/>
      <c r="F54" s="29"/>
      <c r="G54" s="29"/>
      <c r="H54" s="29"/>
      <c r="I54" s="28"/>
      <c r="J54" s="28"/>
    </row>
    <row r="55" spans="1:10" ht="18" customHeight="1" x14ac:dyDescent="0.45">
      <c r="A55" s="28"/>
      <c r="B55" s="27"/>
      <c r="C55" s="27" t="s">
        <v>121</v>
      </c>
      <c r="D55" s="27" t="s">
        <v>122</v>
      </c>
      <c r="E55" s="29" t="s">
        <v>12</v>
      </c>
      <c r="F55" s="29" t="s">
        <v>9</v>
      </c>
      <c r="G55" s="29" t="s">
        <v>12</v>
      </c>
      <c r="H55" s="29" t="s">
        <v>9</v>
      </c>
      <c r="I55" s="19" t="s">
        <v>123</v>
      </c>
      <c r="J55" s="28" t="s">
        <v>125</v>
      </c>
    </row>
    <row r="56" spans="1:10" ht="18" customHeight="1" x14ac:dyDescent="0.45">
      <c r="A56" s="28"/>
      <c r="B56" s="27"/>
      <c r="C56" s="27"/>
      <c r="D56" s="27"/>
      <c r="E56" s="29"/>
      <c r="F56" s="29"/>
      <c r="G56" s="29"/>
      <c r="H56" s="29"/>
      <c r="I56" s="19" t="s">
        <v>124</v>
      </c>
      <c r="J56" s="28"/>
    </row>
    <row r="57" spans="1:10" ht="18" customHeight="1" x14ac:dyDescent="0.45">
      <c r="A57" s="28"/>
      <c r="B57" s="27"/>
      <c r="C57" s="27"/>
      <c r="D57" s="26" t="s">
        <v>126</v>
      </c>
      <c r="E57" s="25" t="s">
        <v>9</v>
      </c>
      <c r="F57" s="25" t="s">
        <v>9</v>
      </c>
      <c r="G57" s="25" t="s">
        <v>9</v>
      </c>
      <c r="H57" s="25" t="s">
        <v>9</v>
      </c>
      <c r="I57" s="19" t="s">
        <v>11</v>
      </c>
      <c r="J57" s="19" t="s">
        <v>127</v>
      </c>
    </row>
    <row r="58" spans="1:10" ht="18" customHeight="1" x14ac:dyDescent="0.45">
      <c r="A58" s="28"/>
      <c r="B58" s="27"/>
      <c r="C58" s="27"/>
      <c r="D58" s="26" t="s">
        <v>128</v>
      </c>
      <c r="E58" s="25" t="s">
        <v>12</v>
      </c>
      <c r="F58" s="25" t="s">
        <v>9</v>
      </c>
      <c r="G58" s="25" t="s">
        <v>12</v>
      </c>
      <c r="H58" s="25" t="s">
        <v>9</v>
      </c>
      <c r="I58" s="19"/>
      <c r="J58" s="19" t="s">
        <v>129</v>
      </c>
    </row>
    <row r="59" spans="1:10" ht="18" customHeight="1" x14ac:dyDescent="0.45">
      <c r="A59" s="28"/>
      <c r="B59" s="27"/>
      <c r="C59" s="27"/>
      <c r="D59" s="26" t="s">
        <v>130</v>
      </c>
      <c r="E59" s="25" t="s">
        <v>9</v>
      </c>
      <c r="F59" s="25" t="s">
        <v>9</v>
      </c>
      <c r="G59" s="25" t="s">
        <v>9</v>
      </c>
      <c r="H59" s="25" t="s">
        <v>12</v>
      </c>
      <c r="I59" s="19" t="s">
        <v>22</v>
      </c>
      <c r="J59" s="19" t="s">
        <v>131</v>
      </c>
    </row>
  </sheetData>
  <mergeCells count="104">
    <mergeCell ref="J53:J54"/>
    <mergeCell ref="C55:C59"/>
    <mergeCell ref="D55:D56"/>
    <mergeCell ref="E55:E56"/>
    <mergeCell ref="F55:F56"/>
    <mergeCell ref="G55:G56"/>
    <mergeCell ref="H55:H56"/>
    <mergeCell ref="J55:J56"/>
    <mergeCell ref="C46:C48"/>
    <mergeCell ref="C49:C52"/>
    <mergeCell ref="E49:E52"/>
    <mergeCell ref="F49:F52"/>
    <mergeCell ref="G49:G52"/>
    <mergeCell ref="H49:H52"/>
    <mergeCell ref="I49:I52"/>
    <mergeCell ref="J49:J52"/>
    <mergeCell ref="J46:J48"/>
    <mergeCell ref="I46:I48"/>
    <mergeCell ref="H46:H48"/>
    <mergeCell ref="I53:I54"/>
    <mergeCell ref="H53:H54"/>
    <mergeCell ref="B42:B59"/>
    <mergeCell ref="C42:C43"/>
    <mergeCell ref="C44:C45"/>
    <mergeCell ref="C53:C54"/>
    <mergeCell ref="E53:E54"/>
    <mergeCell ref="F53:F54"/>
    <mergeCell ref="G53:G54"/>
    <mergeCell ref="F44:F45"/>
    <mergeCell ref="G44:G45"/>
    <mergeCell ref="G46:G48"/>
    <mergeCell ref="F46:F48"/>
    <mergeCell ref="E46:E48"/>
    <mergeCell ref="E44:E45"/>
    <mergeCell ref="G36:G37"/>
    <mergeCell ref="H36:H37"/>
    <mergeCell ref="I36:I37"/>
    <mergeCell ref="J36:J37"/>
    <mergeCell ref="G31:G32"/>
    <mergeCell ref="H31:H32"/>
    <mergeCell ref="I31:I32"/>
    <mergeCell ref="J31:J32"/>
    <mergeCell ref="I33:I34"/>
    <mergeCell ref="J33:J34"/>
    <mergeCell ref="H44:H45"/>
    <mergeCell ref="I44:I45"/>
    <mergeCell ref="J44:J45"/>
    <mergeCell ref="C31:C32"/>
    <mergeCell ref="E31:E32"/>
    <mergeCell ref="F31:F32"/>
    <mergeCell ref="C33:C34"/>
    <mergeCell ref="E24:E26"/>
    <mergeCell ref="F24:F26"/>
    <mergeCell ref="E28:E30"/>
    <mergeCell ref="F28:F30"/>
    <mergeCell ref="I24:I26"/>
    <mergeCell ref="J24:J26"/>
    <mergeCell ref="G24:G26"/>
    <mergeCell ref="H24:H26"/>
    <mergeCell ref="G28:G30"/>
    <mergeCell ref="C23:C26"/>
    <mergeCell ref="C28:C30"/>
    <mergeCell ref="H28:H30"/>
    <mergeCell ref="I28:I30"/>
    <mergeCell ref="J28:J30"/>
    <mergeCell ref="C35:C41"/>
    <mergeCell ref="E36:E37"/>
    <mergeCell ref="F36:F37"/>
    <mergeCell ref="A2:D2"/>
    <mergeCell ref="E2:J2"/>
    <mergeCell ref="A1:H1"/>
    <mergeCell ref="A4:A59"/>
    <mergeCell ref="B14:B41"/>
    <mergeCell ref="F21:F22"/>
    <mergeCell ref="G21:G22"/>
    <mergeCell ref="H21:H22"/>
    <mergeCell ref="I21:I22"/>
    <mergeCell ref="J21:J22"/>
    <mergeCell ref="F19:F20"/>
    <mergeCell ref="G19:G20"/>
    <mergeCell ref="H19:H20"/>
    <mergeCell ref="I19:I20"/>
    <mergeCell ref="J19:J20"/>
    <mergeCell ref="C14:C15"/>
    <mergeCell ref="C16:C17"/>
    <mergeCell ref="E16:E17"/>
    <mergeCell ref="C18:C20"/>
    <mergeCell ref="E19:E20"/>
    <mergeCell ref="C21:C22"/>
    <mergeCell ref="E21:E22"/>
    <mergeCell ref="E7:E9"/>
    <mergeCell ref="F7:F9"/>
    <mergeCell ref="B4:B13"/>
    <mergeCell ref="C4:C5"/>
    <mergeCell ref="C7:C9"/>
    <mergeCell ref="J7:J9"/>
    <mergeCell ref="F16:F17"/>
    <mergeCell ref="G16:G17"/>
    <mergeCell ref="H16:H17"/>
    <mergeCell ref="I16:I17"/>
    <mergeCell ref="J16:J17"/>
    <mergeCell ref="G7:G9"/>
    <mergeCell ref="H7:H9"/>
    <mergeCell ref="I7:I9"/>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分類一覧</vt:lpstr>
      <vt:lpstr>必要性能表</vt:lpstr>
      <vt:lpstr>必要性能表!_Hlk207025809</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2026-03-11T05:55:48Z</cp:lastPrinted>
  <dcterms:created xsi:type="dcterms:W3CDTF">2025-10-01T08:06:07Z</dcterms:created>
  <dcterms:modified xsi:type="dcterms:W3CDTF">2026-03-11T05:56:18Z</dcterms:modified>
</cp:coreProperties>
</file>