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ao\OneDrive\デスクトップ\着用靴の性能一覧_HP掲載\HP掲載版\"/>
    </mc:Choice>
  </mc:AlternateContent>
  <xr:revisionPtr revIDLastSave="0" documentId="8_{78D5911F-4D26-4AA3-95BF-04E902D17E9B}" xr6:coauthVersionLast="47" xr6:coauthVersionMax="47" xr10:uidLastSave="{00000000-0000-0000-0000-000000000000}"/>
  <bookViews>
    <workbookView xWindow="28680" yWindow="-120" windowWidth="29040" windowHeight="15720" xr2:uid="{0641E0E8-F2F1-43BB-B31F-263A027C50EE}"/>
  </bookViews>
  <sheets>
    <sheet name="分類一覧" sheetId="2" r:id="rId1"/>
    <sheet name="必要性能表" sheetId="1" r:id="rId2"/>
  </sheets>
  <definedNames>
    <definedName name="_xlnm._FilterDatabase" localSheetId="0" hidden="1">分類一覧!$A$3:$B$34</definedName>
    <definedName name="_Hlk206682767" localSheetId="1">必要性能表!#REF!</definedName>
    <definedName name="_Hlk206689420" localSheetId="1">必要性能表!#REF!</definedName>
    <definedName name="_Hlk206689481" localSheetId="1">必要性能表!#REF!</definedName>
    <definedName name="_Hlk206689749" localSheetId="1">必要性能表!#REF!</definedName>
    <definedName name="_Hlk206689766" localSheetId="1">必要性能表!#REF!</definedName>
    <definedName name="_Hlk206689876" localSheetId="1">必要性能表!#REF!</definedName>
    <definedName name="_Hlk206772108" localSheetId="1">必要性能表!#REF!</definedName>
    <definedName name="_Hlk206772119" localSheetId="1">必要性能表!#REF!</definedName>
    <definedName name="_Hlk206772265" localSheetId="1">必要性能表!#REF!</definedName>
    <definedName name="_Hlk206772425" localSheetId="1">必要性能表!#REF!</definedName>
    <definedName name="_Hlk206772500" localSheetId="1">必要性能表!#REF!</definedName>
    <definedName name="_Hlk206772511" localSheetId="1">必要性能表!#REF!</definedName>
    <definedName name="_Hlk207004201" localSheetId="1">必要性能表!#REF!</definedName>
    <definedName name="_Hlk207004214" localSheetId="1">必要性能表!#REF!</definedName>
    <definedName name="_Hlk207005317" localSheetId="1">必要性能表!#REF!</definedName>
    <definedName name="_Hlk207005410" localSheetId="1">必要性能表!#REF!</definedName>
    <definedName name="_Hlk207010125" localSheetId="1">必要性能表!#REF!</definedName>
    <definedName name="_Hlk207010472" localSheetId="1">必要性能表!#REF!</definedName>
    <definedName name="_Hlk207010484" localSheetId="1">必要性能表!#REF!</definedName>
    <definedName name="_Hlk207010532" localSheetId="1">必要性能表!#REF!</definedName>
    <definedName name="_Hlk207010654" localSheetId="1">必要性能表!#REF!</definedName>
    <definedName name="_Hlk207010666" localSheetId="1">必要性能表!#REF!</definedName>
    <definedName name="_Hlk207010881" localSheetId="1">必要性能表!#REF!</definedName>
    <definedName name="_Hlk207010891" localSheetId="1">必要性能表!#REF!</definedName>
    <definedName name="_Hlk207011065" localSheetId="1">必要性能表!#REF!</definedName>
    <definedName name="_Hlk207011923" localSheetId="1">必要性能表!#REF!</definedName>
    <definedName name="_Hlk207012016" localSheetId="1">必要性能表!#REF!</definedName>
    <definedName name="_Hlk207012057" localSheetId="1">必要性能表!#REF!</definedName>
    <definedName name="_Hlk207012067" localSheetId="1">必要性能表!#REF!</definedName>
    <definedName name="_Hlk207012287" localSheetId="1">必要性能表!#REF!</definedName>
    <definedName name="_Hlk207012470" localSheetId="1">必要性能表!#REF!</definedName>
    <definedName name="_Hlk207013027" localSheetId="1">必要性能表!#REF!</definedName>
    <definedName name="_Hlk207013380" localSheetId="1">必要性能表!#REF!</definedName>
    <definedName name="_Hlk207013501" localSheetId="1">必要性能表!#REF!</definedName>
    <definedName name="_Hlk207013754" localSheetId="1">必要性能表!#REF!</definedName>
    <definedName name="_Hlk207014387" localSheetId="1">必要性能表!#REF!</definedName>
    <definedName name="_Hlk207014407" localSheetId="1">必要性能表!#REF!</definedName>
    <definedName name="_Hlk207014734" localSheetId="1">必要性能表!#REF!</definedName>
    <definedName name="_Hlk207021732" localSheetId="1">必要性能表!#REF!</definedName>
    <definedName name="_Hlk207021753" localSheetId="1">必要性能表!#REF!</definedName>
    <definedName name="_Hlk207023654" localSheetId="1">必要性能表!#REF!</definedName>
    <definedName name="_Hlk207023792" localSheetId="1">必要性能表!#REF!</definedName>
    <definedName name="_Hlk207023992" localSheetId="1">必要性能表!#REF!</definedName>
    <definedName name="_Hlk207024004" localSheetId="1">必要性能表!#REF!</definedName>
    <definedName name="_Hlk207024098" localSheetId="1">必要性能表!#REF!</definedName>
    <definedName name="_Hlk207024112" localSheetId="1">必要性能表!#REF!</definedName>
    <definedName name="_Hlk207024265" localSheetId="1">必要性能表!#REF!</definedName>
    <definedName name="_Hlk207024799" localSheetId="1">必要性能表!#REF!</definedName>
    <definedName name="_Hlk207024936" localSheetId="1">必要性能表!#REF!</definedName>
    <definedName name="_Hlk207025231" localSheetId="1">必要性能表!#REF!</definedName>
    <definedName name="_Hlk207025315" localSheetId="1">必要性能表!#REF!</definedName>
    <definedName name="_Hlk207025443" localSheetId="1">必要性能表!#REF!</definedName>
    <definedName name="_Hlk207025809" localSheetId="1">必要性能表!#REF!</definedName>
    <definedName name="_Hlk207028622" localSheetId="1">必要性能表!$B$4</definedName>
    <definedName name="_Hlk207028803" localSheetId="1">必要性能表!$B$8</definedName>
    <definedName name="_Hlk207029318" localSheetId="1">必要性能表!$B$15</definedName>
    <definedName name="_Hlk207029389" localSheetId="1">必要性能表!$B$12</definedName>
    <definedName name="_Hlk210205566" localSheetId="1">必要性能表!$C$10</definedName>
    <definedName name="_Hlk210206062" localSheetId="1">必要性能表!$C$12</definedName>
    <definedName name="_Hlk210206125" localSheetId="1">必要性能表!$C$15</definedName>
    <definedName name="_Hlk210206135" localSheetId="1">必要性能表!$C$19</definedName>
    <definedName name="_Hlk210207507" localSheetId="1">必要性能表!#REF!</definedName>
    <definedName name="_Hlk210640487" localSheetId="1">必要性能表!#REF!</definedName>
    <definedName name="code">#REF!</definedName>
    <definedName name="_xlnm.Print_Area" localSheetId="1">必要性能表!$A$1:$J$21</definedName>
    <definedName name="_xlnm.Print_Area" localSheetId="0">分類一覧!$A$1:$H$32</definedName>
    <definedName name="_xlnm.Print_Titles" localSheetId="0">分類一覧!$2:$2</definedName>
    <definedName name="Rangai">#REF!</definedName>
    <definedName name="RangaiE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5" i="2"/>
  <c r="C6" i="2"/>
  <c r="C7" i="2"/>
  <c r="C8" i="2"/>
  <c r="C9" i="2"/>
  <c r="C10" i="2"/>
  <c r="C11" i="2"/>
  <c r="C12" i="2"/>
  <c r="C13" i="2"/>
  <c r="C14" i="2"/>
  <c r="C15" i="2"/>
  <c r="C16" i="2"/>
  <c r="C17" i="2"/>
  <c r="C18" i="2"/>
  <c r="C19" i="2"/>
  <c r="C20" i="2"/>
  <c r="C21" i="2"/>
  <c r="C22" i="2"/>
  <c r="C23" i="2"/>
  <c r="C24" i="2"/>
  <c r="C3"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E33" i="2"/>
  <c r="E9" i="2"/>
  <c r="E10" i="2"/>
  <c r="E11" i="2"/>
  <c r="E12" i="2"/>
  <c r="E13" i="2"/>
  <c r="E14" i="2"/>
  <c r="E15" i="2"/>
  <c r="E16" i="2"/>
  <c r="E17" i="2"/>
  <c r="E18" i="2"/>
  <c r="E19" i="2"/>
  <c r="E20" i="2"/>
  <c r="E21" i="2"/>
  <c r="E22" i="2"/>
  <c r="E23" i="2"/>
  <c r="E24" i="2"/>
  <c r="E25" i="2"/>
  <c r="E26" i="2"/>
  <c r="E27" i="2"/>
  <c r="E28" i="2"/>
  <c r="E29" i="2"/>
  <c r="E30" i="2"/>
  <c r="E31" i="2"/>
  <c r="E32" i="2"/>
  <c r="E4" i="2"/>
  <c r="E5" i="2"/>
  <c r="E6" i="2"/>
  <c r="E7" i="2"/>
  <c r="E8" i="2"/>
  <c r="E34" i="2"/>
  <c r="E3" i="2"/>
  <c r="G4" i="2"/>
  <c r="G3" i="2"/>
</calcChain>
</file>

<file path=xl/sharedStrings.xml><?xml version="1.0" encoding="utf-8"?>
<sst xmlns="http://schemas.openxmlformats.org/spreadsheetml/2006/main" count="188" uniqueCount="100">
  <si>
    <t>作業分類</t>
  </si>
  <si>
    <t>必要な付加的性能</t>
  </si>
  <si>
    <t>作業大分類</t>
  </si>
  <si>
    <t>作業中分類</t>
  </si>
  <si>
    <t>作業小分類</t>
  </si>
  <si>
    <t>作業細分類</t>
  </si>
  <si>
    <t>先芯有</t>
  </si>
  <si>
    <t>その他性能</t>
  </si>
  <si>
    <t>コメント</t>
  </si>
  <si>
    <t>×</t>
  </si>
  <si>
    <t>個別作業で判定</t>
  </si>
  <si>
    <t>○</t>
  </si>
  <si>
    <t>大分類</t>
    <rPh sb="0" eb="3">
      <t>ダイブンルイ</t>
    </rPh>
    <phoneticPr fontId="4"/>
  </si>
  <si>
    <t>細分類</t>
    <rPh sb="0" eb="1">
      <t>サイ</t>
    </rPh>
    <rPh sb="1" eb="3">
      <t>ブンルイ</t>
    </rPh>
    <phoneticPr fontId="1"/>
  </si>
  <si>
    <t>耐踏抜き性</t>
    <rPh sb="0" eb="1">
      <t>タイ</t>
    </rPh>
    <rPh sb="4" eb="5">
      <t>セイ</t>
    </rPh>
    <phoneticPr fontId="1"/>
  </si>
  <si>
    <t>耐滑性</t>
    <rPh sb="2" eb="3">
      <t>セイ</t>
    </rPh>
    <phoneticPr fontId="1"/>
  </si>
  <si>
    <t>耐水性</t>
    <rPh sb="2" eb="3">
      <t>セイ</t>
    </rPh>
    <phoneticPr fontId="1"/>
  </si>
  <si>
    <t>小分類（リンク用）</t>
    <rPh sb="0" eb="3">
      <t>ショウブンルイ</t>
    </rPh>
    <rPh sb="7" eb="8">
      <t>ヨウ</t>
    </rPh>
    <phoneticPr fontId="4"/>
  </si>
  <si>
    <t>細分類（リンク用）</t>
    <rPh sb="0" eb="1">
      <t>サイ</t>
    </rPh>
    <rPh sb="1" eb="3">
      <t>ブンルイ</t>
    </rPh>
    <rPh sb="7" eb="8">
      <t>ヨウ</t>
    </rPh>
    <phoneticPr fontId="1"/>
  </si>
  <si>
    <t>小分類</t>
    <rPh sb="0" eb="1">
      <t>ショウ</t>
    </rPh>
    <rPh sb="1" eb="3">
      <t>ブンルイ</t>
    </rPh>
    <phoneticPr fontId="1"/>
  </si>
  <si>
    <t>現場に行く場合履き替え推奨</t>
  </si>
  <si>
    <t>長靴推奨</t>
  </si>
  <si>
    <t>『Ｆ 電気・ガス・熱供給・水道業』の分類一覧</t>
    <rPh sb="3" eb="5">
      <t>デンキ</t>
    </rPh>
    <rPh sb="9" eb="10">
      <t>ネツ</t>
    </rPh>
    <rPh sb="10" eb="12">
      <t>キョウキュウ</t>
    </rPh>
    <rPh sb="13" eb="16">
      <t>スイドウギョウ</t>
    </rPh>
    <rPh sb="18" eb="20">
      <t>ブンルイ</t>
    </rPh>
    <rPh sb="20" eb="22">
      <t>イチラン</t>
    </rPh>
    <phoneticPr fontId="1"/>
  </si>
  <si>
    <t>Ｆ 電気・ガス・熱供給・水道業</t>
    <phoneticPr fontId="1"/>
  </si>
  <si>
    <t>Ｆ 電気・ガス・熱供給・水道業における必要性能一覧表</t>
    <rPh sb="2" eb="4">
      <t>デンキ</t>
    </rPh>
    <rPh sb="8" eb="9">
      <t>ネツ</t>
    </rPh>
    <rPh sb="9" eb="11">
      <t>キョウキュウ</t>
    </rPh>
    <rPh sb="12" eb="15">
      <t>スイドウギョウ</t>
    </rPh>
    <rPh sb="19" eb="26">
      <t>ヒツヨウセイノウイチランヒョウ</t>
    </rPh>
    <phoneticPr fontId="1"/>
  </si>
  <si>
    <t>33 電気業</t>
  </si>
  <si>
    <t>330 管理、補助的経済活動を行う事業所</t>
  </si>
  <si>
    <t>3300 主として管理事務を行う本社等</t>
  </si>
  <si>
    <t>331 電気業</t>
  </si>
  <si>
    <t>3311 発電所</t>
  </si>
  <si>
    <t>原発用途は専用仕様あり</t>
  </si>
  <si>
    <t>3312 変電所</t>
  </si>
  <si>
    <t>送電と配電で要求性能が異なるので注意</t>
  </si>
  <si>
    <t>現場作業がない前提で全て×</t>
  </si>
  <si>
    <t>340 管理、補助的経済活動を行う事業所</t>
  </si>
  <si>
    <t>3400 主として管理事務を行う本社等</t>
  </si>
  <si>
    <t>現場に行く場合履替え推奨</t>
  </si>
  <si>
    <t>静電気帯電防止性</t>
  </si>
  <si>
    <t>341 ガス業</t>
  </si>
  <si>
    <t>3411 ガス製造工場</t>
  </si>
  <si>
    <t>防爆構造必要</t>
  </si>
  <si>
    <t>3412 ガス供給所</t>
  </si>
  <si>
    <t>34 ガス業</t>
  </si>
  <si>
    <t>350 管理、補助的経済活動を行う事業所</t>
  </si>
  <si>
    <t>3500 主として管理事務を行う本社等</t>
  </si>
  <si>
    <t>351 熱供給業</t>
  </si>
  <si>
    <t>3511 熱供給業</t>
  </si>
  <si>
    <t>水場は長靴推奨</t>
  </si>
  <si>
    <t>蒸気及び温水を供給</t>
  </si>
  <si>
    <t>35 熱供給業</t>
  </si>
  <si>
    <t>360 管理、補助的経済活動を行う事業所</t>
  </si>
  <si>
    <t>3600 主として管理事務を行う本社等</t>
  </si>
  <si>
    <t>361 上下水道業</t>
  </si>
  <si>
    <t>3611 上下水道業</t>
  </si>
  <si>
    <t>重機使用あり</t>
  </si>
  <si>
    <t>362 工業用水道業</t>
  </si>
  <si>
    <t>3621 工業用水道業</t>
  </si>
  <si>
    <t>363 下水道業</t>
  </si>
  <si>
    <t>3631 下水道処理施設維持管理業</t>
  </si>
  <si>
    <t>靴底の耐薬品性</t>
  </si>
  <si>
    <t>浄化槽処理が主</t>
  </si>
  <si>
    <t>3632 下水道管理施設維持管理業</t>
  </si>
  <si>
    <t>点検、管交換作業あり</t>
  </si>
  <si>
    <t>F 電気・ガス・熱供給・水道業</t>
  </si>
  <si>
    <t>原発用途では、甲被は表面が平滑で洗濯できる材質使用
先芯は樹脂製使用</t>
    <phoneticPr fontId="1"/>
  </si>
  <si>
    <t>送電では高電界下作業では導電性必要、感電防止ならば絶縁性必要
配電は比較的低電圧であり、静電気帯電防止性又は絶縁性の選択</t>
    <phoneticPr fontId="1"/>
  </si>
  <si>
    <t>静電気帯電防止性
個別作業で判定</t>
    <phoneticPr fontId="1"/>
  </si>
  <si>
    <t>36 水道業</t>
  </si>
  <si>
    <t>重機使用あり、埋設工事あり</t>
    <phoneticPr fontId="1"/>
  </si>
  <si>
    <t>34 ガス業</t>
    <phoneticPr fontId="1"/>
  </si>
  <si>
    <t>事業所概要</t>
    <phoneticPr fontId="1"/>
  </si>
  <si>
    <t>一般の需要に応じ電気を供給する事業所又はその事業所に電気を供給する事業所，特定規模需要に応じ一般電気事業所者が運用・維持する系統を経由して電気を供給する事業所，特定の供給地点における需要に応じ電気を供給する事業所をいう
自家用発電の事業所も電気業に含まれる</t>
  </si>
  <si>
    <t>発電機、原動力設備、その他の電気工作物を設置して電気を発生する事業所をいう</t>
  </si>
  <si>
    <t>構外から送電される電気を更に構外に送電又は配電するために、構内に設置した変圧器、水銀整流器、シリコン整流器、その他の機械器具により変成する事業所をいう</t>
  </si>
  <si>
    <t>導管によりガスを供給するためガスの受入れ、貯蔵、送出、及び整圧する事業所をいう</t>
  </si>
  <si>
    <t>一般の需要に応じ蒸気，温水，冷水等を媒体とする熱エネルギー又は蒸気若しくは温水を導管により供給する事業所をいう</t>
  </si>
  <si>
    <t>一般の需要に応じ給水の目的で敷設する水道管及びその他の設備をもって人の飲用に適する水を供給する事業所をいう</t>
  </si>
  <si>
    <t>般の需要に応じ給水の目的で敷設する水道管及びその他の設備をもって工業の用に供する水(水力発電の用に供するもの及び人の引用に適する水を供給するものを除く)を供給する事業所をいう</t>
  </si>
  <si>
    <t>主として下水を処理するために設けられる処理施設及びポンプ施設の運転、保守、点検などの作業を行う事業所をいう</t>
  </si>
  <si>
    <t>主として下水を排除するために設けられる排水管その他の排水施設の清掃、調査・点検、補修などの作業を一体的に行う事業所をいう</t>
  </si>
  <si>
    <t>輸送、清掃、修理・整備、保安作業は先芯○　輸送、清掃では耐滑性〇、耐水性○</t>
  </si>
  <si>
    <t>3309 その他の管理、補助的経済活動を行う事業所</t>
  </si>
  <si>
    <t>3409 その他の管理、補助的経済活動を行う事業所</t>
  </si>
  <si>
    <t>3509 その他の管理、補助的経済活動を行う事業所</t>
  </si>
  <si>
    <t>3609 その他の管理、補助的経済活動を行う事業所</t>
  </si>
  <si>
    <t>中分類（リンク用）</t>
    <rPh sb="0" eb="3">
      <t>チュウブンルイ</t>
    </rPh>
    <rPh sb="7" eb="8">
      <t>ヨウ</t>
    </rPh>
    <phoneticPr fontId="4"/>
  </si>
  <si>
    <t>中分類</t>
    <rPh sb="0" eb="3">
      <t>チュウブンルイ</t>
    </rPh>
    <phoneticPr fontId="1"/>
  </si>
  <si>
    <t>電気，ガス，熱又は水（かんがい用水を除く）を供給する事業所並びに汚水・雨水の処理等を行う事業所をいう</t>
  </si>
  <si>
    <t>主として電気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</si>
  <si>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主として電気業における活動を促進するため，同一企業の他事業所に対して，輸送，清掃，修理・整備，保安等の支援業務を行う事業所をいう</t>
  </si>
  <si>
    <t>一般の需要に応じ導管によりガスを供給する事業所，一定数量以上の需要に応じて導管によりガスの供給を行う事業所，及び自らが維持し運用する一定規模以上の導管でガスの供給を行う事業所をいう</t>
  </si>
  <si>
    <t>主としてガス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</si>
  <si>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主として,ガス業における活動を促進するため，同一企業の他事業所に対して，輸送，清掃，修理・整備，保安等の支援業務を行う事業所をいう</t>
  </si>
  <si>
    <t>導管によりガスを供給するためガスを製造する事業所をいう
但し、天然ガスの採取を行う事業所は大分類C－鉱業、採石業、砂利採取業[0532]に分類</t>
  </si>
  <si>
    <t>主として熱供給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</si>
  <si>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主として熱供給業における活動を促進するため，同一企業の他事業所に対して，輸送，清掃，修理・整備，保安等の支援業務を提供する事業所をいう</t>
  </si>
  <si>
    <t>一般の需要に応じボイラ、冷凍機等により発生させた蒸気、温水、冷水等を媒体とする熱エネルギー又は蒸気若しくは温水を導管により供給する事業所をいう  
但し、温泉の泉源を保有し、ゆう出する温湯を旅館などに供給する事業所は大分類R－サービス業(他に分類されないもの)に分類される</t>
    <rPh sb="0" eb="2">
      <t>イッパン</t>
    </rPh>
    <phoneticPr fontId="1"/>
  </si>
  <si>
    <t>一般の需要に応じ水道管及びその他の設備をもって給水を行う事業所並びに公共下水道，流域下水道又は都市下水路により汚水・雨水の排除又は処理を行う事業所をいう</t>
  </si>
  <si>
    <t>主として上水道業，工業用水道業及び下水道業の事業所を統括する本社等として，自企業の経営を推進するための組織全体の管理統括業務等の現業以外の業務を行う事業所をいう
なお，水道業を行う事業所を指導，監督するもので，都道府県，市町村などが設置する事業所についても本分類に含まれる</t>
  </si>
  <si>
    <t>主として上水道業,工業用水道業及び下水道業における活動を促進するため,同一企業の他事業所に対して,輸送,清掃,修理・整備,保安等の支援業務を行う事業所をいう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</si>
</sst>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明朝"/>
      <family val="1"/>
      <charset val="128"/>
    </font>
    <font>
      <sz val="9"/>
      <name val="ＭＳ 明朝"/>
      <family val="1"/>
      <charset val="128"/>
    </font>
    <font>
      <u/>
      <sz val="11"/>
      <color theme="10"/>
      <name val="游ゴシック"/>
      <family val="2"/>
      <charset val="128"/>
      <scheme val="minor"/>
    </font>
    <font>
      <sz val="10"/>
      <name val="UD Digi Kyokasho NP-R"/>
      <family val="1"/>
      <charset val="128"/>
    </font>
    <font>
      <sz val="10"/>
      <color theme="0"/>
      <name val="UD Digi Kyokasho NP-R"/>
      <family val="1"/>
      <charset val="128"/>
    </font>
    <font>
      <sz val="10"/>
      <color theme="1"/>
      <name val="UD Digi Kyokasho NK-R"/>
      <family val="1"/>
      <charset val="128"/>
    </font>
    <font>
      <sz val="14"/>
      <name val="UD Digi Kyokasho NP-R"/>
      <family val="1"/>
      <charset val="128"/>
    </font>
    <font>
      <sz val="9"/>
      <color theme="1"/>
      <name val="UD Digi Kyokasho NK-R"/>
      <family val="1"/>
      <charset val="128"/>
    </font>
    <font>
      <sz val="16"/>
      <color theme="1"/>
      <name val="UD Digi Kyokasho NK-R"/>
      <family val="1"/>
      <charset val="128"/>
    </font>
    <font>
      <b/>
      <sz val="11"/>
      <name val="游ゴシック"/>
      <family val="3"/>
      <charset val="128"/>
      <scheme val="minor"/>
    </font>
    <font>
      <b/>
      <sz val="12"/>
      <color theme="1"/>
      <name val="UD Digi Kyokasho NK-R"/>
      <family val="1"/>
      <charset val="128"/>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2" fillId="0" borderId="0"/>
    <xf numFmtId="0" fontId="3" fillId="0" borderId="0"/>
    <xf numFmtId="0" fontId="5" fillId="0" borderId="0"/>
    <xf numFmtId="0" fontId="6" fillId="0" borderId="0" applyNumberFormat="0" applyFill="0" applyBorder="0" applyAlignment="0" applyProtection="0">
      <alignment vertical="center"/>
    </xf>
  </cellStyleXfs>
  <cellXfs count="37">
    <xf numFmtId="0" fontId="0" fillId="0" borderId="0" xfId="0">
      <alignment vertical="center"/>
    </xf>
    <xf numFmtId="0" fontId="7" fillId="0" borderId="0" xfId="1" applyFont="1" applyAlignment="1">
      <alignment vertical="top"/>
    </xf>
    <xf numFmtId="0" fontId="7" fillId="2" borderId="0" xfId="1" applyFont="1" applyFill="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vertical="center"/>
    </xf>
    <xf numFmtId="0" fontId="8" fillId="3" borderId="0" xfId="2" applyFont="1" applyFill="1" applyAlignment="1">
      <alignment horizontal="center" vertical="center"/>
    </xf>
    <xf numFmtId="0" fontId="8" fillId="3" borderId="0" xfId="2" applyFont="1" applyFill="1" applyAlignment="1">
      <alignment horizontal="center" vertical="center" wrapText="1"/>
    </xf>
    <xf numFmtId="0" fontId="7" fillId="0" borderId="0" xfId="2"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quotePrefix="1" applyFont="1" applyAlignment="1">
      <alignment vertical="center"/>
    </xf>
    <xf numFmtId="0" fontId="7" fillId="0" borderId="0" xfId="1" quotePrefix="1" applyFont="1" applyAlignment="1">
      <alignment vertical="center" wrapText="1"/>
    </xf>
    <xf numFmtId="0" fontId="7" fillId="2" borderId="0" xfId="1" applyFont="1" applyFill="1" applyAlignment="1">
      <alignment horizontal="left" vertical="top"/>
    </xf>
    <xf numFmtId="0" fontId="8" fillId="3" borderId="0" xfId="2" applyFont="1" applyFill="1" applyAlignment="1">
      <alignment horizontal="center" vertical="top"/>
    </xf>
    <xf numFmtId="0" fontId="7" fillId="2" borderId="0" xfId="1" applyFont="1" applyFill="1" applyAlignment="1">
      <alignment vertical="top"/>
    </xf>
    <xf numFmtId="0" fontId="8" fillId="3" borderId="1" xfId="2" applyFont="1" applyFill="1" applyBorder="1" applyAlignment="1">
      <alignment horizontal="center" vertical="top"/>
    </xf>
    <xf numFmtId="0" fontId="7" fillId="0" borderId="0" xfId="1" applyFont="1" applyAlignment="1">
      <alignment vertical="top" wrapText="1"/>
    </xf>
    <xf numFmtId="0" fontId="9" fillId="0" borderId="0" xfId="0" applyFont="1">
      <alignment vertical="center"/>
    </xf>
    <xf numFmtId="49" fontId="10" fillId="2" borderId="0" xfId="1" applyNumberFormat="1" applyFont="1" applyFill="1" applyAlignment="1">
      <alignment horizontal="left" vertical="center"/>
    </xf>
    <xf numFmtId="0" fontId="11" fillId="0" borderId="2" xfId="0" applyFont="1" applyBorder="1" applyAlignment="1">
      <alignment horizontal="left" vertical="top" wrapText="1"/>
    </xf>
    <xf numFmtId="0" fontId="8" fillId="3" borderId="1" xfId="2" applyFont="1" applyFill="1" applyBorder="1" applyAlignment="1">
      <alignment horizontal="center" vertical="center"/>
    </xf>
    <xf numFmtId="0" fontId="13" fillId="0" borderId="0" xfId="4" applyFont="1">
      <alignment vertical="center"/>
    </xf>
    <xf numFmtId="0" fontId="9" fillId="0" borderId="3" xfId="0" applyFont="1" applyBorder="1" applyAlignment="1">
      <alignment horizontal="center" vertical="center" wrapText="1"/>
    </xf>
    <xf numFmtId="0" fontId="7" fillId="0" borderId="0" xfId="1" quotePrefix="1" applyFont="1" applyAlignment="1">
      <alignment vertical="top"/>
    </xf>
    <xf numFmtId="0" fontId="11" fillId="0" borderId="2" xfId="0" applyFont="1" applyBorder="1" applyAlignment="1">
      <alignment horizontal="justify" vertical="top" wrapText="1"/>
    </xf>
    <xf numFmtId="0" fontId="11" fillId="0" borderId="0" xfId="0" applyFont="1">
      <alignment vertical="center"/>
    </xf>
    <xf numFmtId="0" fontId="11" fillId="0" borderId="2" xfId="0" applyFont="1" applyBorder="1" applyAlignment="1">
      <alignment vertical="top" wrapText="1"/>
    </xf>
    <xf numFmtId="0" fontId="14" fillId="0" borderId="2" xfId="0" applyFont="1" applyBorder="1" applyAlignment="1">
      <alignment horizontal="center" vertical="center" wrapText="1"/>
    </xf>
    <xf numFmtId="0" fontId="11" fillId="0" borderId="2" xfId="0" applyFont="1" applyBorder="1" applyAlignment="1">
      <alignment horizontal="left" vertical="top" wrapText="1"/>
    </xf>
    <xf numFmtId="0" fontId="14" fillId="0" borderId="2" xfId="0" applyFont="1" applyBorder="1" applyAlignment="1">
      <alignment horizontal="center" vertical="center" wrapText="1"/>
    </xf>
    <xf numFmtId="0" fontId="12" fillId="0" borderId="4" xfId="0" applyFont="1" applyBorder="1" applyAlignment="1">
      <alignment horizontal="left" vertical="center" indent="1"/>
    </xf>
    <xf numFmtId="0" fontId="9" fillId="0" borderId="2" xfId="0" applyFont="1" applyBorder="1" applyAlignment="1">
      <alignment horizontal="center" vertical="center" wrapText="1"/>
    </xf>
    <xf numFmtId="0" fontId="11" fillId="0" borderId="3" xfId="0" applyFont="1" applyBorder="1" applyAlignment="1">
      <alignment horizontal="center" vertical="top" wrapText="1"/>
    </xf>
    <xf numFmtId="0" fontId="11" fillId="0" borderId="1" xfId="0" applyFont="1" applyBorder="1" applyAlignment="1">
      <alignment horizontal="center" vertical="top" wrapText="1"/>
    </xf>
    <xf numFmtId="0" fontId="11" fillId="0" borderId="5" xfId="0" applyFont="1" applyBorder="1" applyAlignment="1">
      <alignment horizontal="center" vertical="top"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cellXfs>
  <cellStyles count="5">
    <cellStyle name="ハイパーリンク" xfId="4" builtinId="8"/>
    <cellStyle name="標準" xfId="0" builtinId="0"/>
    <cellStyle name="標準 2" xfId="3" xr:uid="{66B8DCCB-2880-414A-8DF8-7E0CB2CDAEF1}"/>
    <cellStyle name="標準 2 3" xfId="1" xr:uid="{BFAD5C5A-C519-4540-9944-DEB4572F3DC7}"/>
    <cellStyle name="標準_新産業分類符号一覧(04.07再訂正)" xfId="2" xr:uid="{424FAD9B-D5FD-4196-9B85-20C592A99384}"/>
  </cellStyles>
  <dxfs count="11">
    <dxf>
      <fill>
        <patternFill>
          <bgColor theme="3" tint="0.749961851863155"/>
        </patternFill>
      </fill>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0"/>
        <name val="UD Digi Kyokasho NP-R"/>
        <family val="1"/>
        <charset val="128"/>
        <scheme val="none"/>
      </font>
      <fill>
        <patternFill patternType="solid">
          <fgColor indexed="64"/>
          <bgColor theme="7"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998;&#39006;&#19968;&#35239;!A1"/></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68580</xdr:rowOff>
    </xdr:from>
    <xdr:to>
      <xdr:col>8</xdr:col>
      <xdr:colOff>819150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F80BE0F-D5A2-D9CE-ECE2-8CF8F5C9CC5C}"/>
            </a:ext>
          </a:extLst>
        </xdr:cNvPr>
        <xdr:cNvSpPr txBox="1"/>
      </xdr:nvSpPr>
      <xdr:spPr>
        <a:xfrm>
          <a:off x="8039100" y="68580"/>
          <a:ext cx="1485900" cy="274320"/>
        </a:xfrm>
        <a:prstGeom prst="rect">
          <a:avLst/>
        </a:prstGeom>
        <a:solidFill>
          <a:schemeClr val="bg1">
            <a:lumMod val="85000"/>
          </a:schemeClr>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分類一覧へ戻る</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6B6B1-53B6-498A-9FE1-68D35F16DE2B}" name="テーブル13" displayName="テーブル13" ref="A2:H34" totalsRowShown="0" headerRowDxfId="10" dataDxfId="9" headerRowCellStyle="標準_新産業分類符号一覧(04.07再訂正)" dataCellStyle="標準 2 3">
  <autoFilter ref="A2:H34" xr:uid="{6F2975D3-F417-4033-A121-E93E4E17964F}"/>
  <tableColumns count="8">
    <tableColumn id="1" xr3:uid="{8B55C95F-CF4B-43A2-8370-A66E86D28B6A}" name="大分類" dataDxfId="8" dataCellStyle="標準 2 3"/>
    <tableColumn id="2" xr3:uid="{B6BAA3A4-EE09-4226-8504-FD30C9223BD9}" name="中分類（リンク用）" dataDxfId="7" dataCellStyle="標準 2 3"/>
    <tableColumn id="3" xr3:uid="{960E9392-3038-4FD0-B615-84CFE76448CC}" name="中分類" dataDxfId="6" dataCellStyle="標準 2 3"/>
    <tableColumn id="6" xr3:uid="{CC753E42-2EF8-4051-9513-946B4D6E169D}" name="小分類（リンク用）" dataDxfId="5" dataCellStyle="標準 2 3"/>
    <tableColumn id="9" xr3:uid="{C4C83CD1-859A-4502-8375-47EA2F747E91}" name="小分類" dataDxfId="4" dataCellStyle="標準 2 3"/>
    <tableColumn id="7" xr3:uid="{F0785D6D-BE17-4524-95D8-A1D45CF8348A}" name="細分類（リンク用）" dataDxfId="3" dataCellStyle="標準 2 3"/>
    <tableColumn id="10" xr3:uid="{92052F60-B381-4114-8BAD-E24C98C17DAE}" name="細分類" dataDxfId="2" dataCellStyle="標準 2 3">
      <calculatedColumnFormula>IF(テーブル13[[#This Row],[細分類（リンク用）]]="","",IFERROR(HYPERLINK("#必要性能表!d" &amp; MATCH(F3,必要性能表!D:D,0),F3),""))</calculatedColumnFormula>
    </tableColumn>
    <tableColumn id="5" xr3:uid="{69BD92DD-0EA8-4300-8629-43F15A7B3D4F}" name="事業所概要" dataDxfId="1" dataCellStyle="標準 2 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E190-A4EB-4288-8997-8A493DF359FF}">
  <sheetPr>
    <pageSetUpPr fitToPage="1"/>
  </sheetPr>
  <dimension ref="A1:I35"/>
  <sheetViews>
    <sheetView showGridLines="0" tabSelected="1" zoomScale="106" zoomScaleNormal="106" workbookViewId="0">
      <pane xSplit="1" ySplit="2" topLeftCell="B3" activePane="bottomRight" state="frozen"/>
      <selection pane="topRight"/>
      <selection pane="bottomLeft"/>
      <selection pane="bottomRight" activeCell="J12" sqref="J12"/>
    </sheetView>
  </sheetViews>
  <sheetFormatPr defaultColWidth="9.59765625" defaultRowHeight="18" outlineLevelRow="1" outlineLevelCol="1" x14ac:dyDescent="0.45"/>
  <cols>
    <col min="1" max="1" width="25.5" style="8" customWidth="1"/>
    <col min="2" max="2" width="25.796875" style="8" hidden="1" customWidth="1"/>
    <col min="3" max="3" width="25.796875" style="8" customWidth="1"/>
    <col min="4" max="4" width="40.3984375" style="9" hidden="1" customWidth="1"/>
    <col min="5" max="5" width="36.09765625" style="9" bestFit="1" customWidth="1"/>
    <col min="6" max="6" width="39" style="1" hidden="1" customWidth="1"/>
    <col min="7" max="7" width="44.69921875" style="8" hidden="1" customWidth="1" outlineLevel="1"/>
    <col min="8" max="8" width="86.3984375" style="1" customWidth="1" collapsed="1"/>
    <col min="10" max="16384" width="9.59765625" style="8"/>
  </cols>
  <sheetData>
    <row r="1" spans="1:9" s="4" customFormat="1" ht="28.8" customHeight="1" x14ac:dyDescent="0.45">
      <c r="A1" s="18" t="s">
        <v>22</v>
      </c>
      <c r="B1" s="2"/>
      <c r="C1" s="2"/>
      <c r="D1" s="3"/>
      <c r="E1" s="3"/>
      <c r="F1" s="12"/>
      <c r="H1" s="14"/>
    </row>
    <row r="2" spans="1:9" s="7" customFormat="1" ht="18" customHeight="1" x14ac:dyDescent="0.45">
      <c r="A2" s="5" t="s">
        <v>12</v>
      </c>
      <c r="B2" s="5" t="s">
        <v>85</v>
      </c>
      <c r="C2" s="5" t="s">
        <v>86</v>
      </c>
      <c r="D2" s="6" t="s">
        <v>17</v>
      </c>
      <c r="E2" s="6" t="s">
        <v>19</v>
      </c>
      <c r="F2" s="13" t="s">
        <v>18</v>
      </c>
      <c r="G2" s="20" t="s">
        <v>13</v>
      </c>
      <c r="H2" s="15" t="s">
        <v>70</v>
      </c>
    </row>
    <row r="3" spans="1:9" ht="18" customHeight="1" x14ac:dyDescent="0.45">
      <c r="A3" s="8" t="s">
        <v>23</v>
      </c>
      <c r="C3" s="8" t="str">
        <f>IF(テーブル13[[#This Row],[中分類（リンク用）]]="","",IFERROR(HYPERLINK("#必要性能表!b" &amp; MATCH(B3,必要性能表!B:B,0),B3),""))</f>
        <v/>
      </c>
      <c r="E3" s="9" t="str">
        <f>IF(テーブル13[[#This Row],[小分類（リンク用）]]="","",IFERROR(HYPERLINK("#必要性能表!c" &amp; MATCH(D3,必要性能表!C:C,0),D3),""))</f>
        <v/>
      </c>
      <c r="G3" s="8" t="str">
        <f>IF(テーブル13[[#This Row],[細分類（リンク用）]]="","",IFERROR(HYPERLINK("#必要性能表!d" &amp; MATCH(F3,必要性能表!D:D,0),F3),""))</f>
        <v/>
      </c>
      <c r="H3" s="16" t="s">
        <v>87</v>
      </c>
      <c r="I3" s="8"/>
    </row>
    <row r="4" spans="1:9" ht="55.2" x14ac:dyDescent="0.45">
      <c r="A4" s="8" t="s">
        <v>23</v>
      </c>
      <c r="B4" s="10" t="s">
        <v>25</v>
      </c>
      <c r="C4" s="8" t="str">
        <f>IF(テーブル13[[#This Row],[中分類（リンク用）]]="","",IFERROR(HYPERLINK("#必要性能表!b" &amp; MATCH(B4,必要性能表!B:B,0),B4),""))</f>
        <v>33 電気業</v>
      </c>
      <c r="E4" s="9" t="str">
        <f>IF(テーブル13[[#This Row],[小分類（リンク用）]]="","",IFERROR(HYPERLINK("#必要性能表!c" &amp; MATCH(D4,必要性能表!C:C,0),D4),""))</f>
        <v/>
      </c>
      <c r="G4" s="8" t="str">
        <f>IF(テーブル13[[#This Row],[細分類（リンク用）]]="","",IFERROR(HYPERLINK("#必要性能表!d" &amp; MATCH(F4,必要性能表!D:D,0),F4),""))</f>
        <v/>
      </c>
      <c r="H4" s="16" t="s">
        <v>71</v>
      </c>
      <c r="I4" s="8"/>
    </row>
    <row r="5" spans="1:9" ht="18" customHeight="1" x14ac:dyDescent="0.45">
      <c r="B5" s="10"/>
      <c r="C5" s="8" t="str">
        <f>IF(テーブル13[[#This Row],[中分類（リンク用）]]="","",IFERROR(HYPERLINK("#必要性能表!b" &amp; MATCH(B5,必要性能表!B:B,0),B5),""))</f>
        <v/>
      </c>
      <c r="D5" s="9" t="s">
        <v>26</v>
      </c>
      <c r="E5" s="9" t="str">
        <f>IF(テーブル13[[#This Row],[小分類（リンク用）]]="","",IFERROR(HYPERLINK("#必要性能表!c" &amp; MATCH(D5,必要性能表!C:C,0),D5),""))</f>
        <v>330 管理、補助的経済活動を行う事業所</v>
      </c>
      <c r="G5" s="8" t="str">
        <f>IF(テーブル13[[#This Row],[細分類（リンク用）]]="","",IFERROR(HYPERLINK("#必要性能表!d" &amp; MATCH(F5,必要性能表!D:D,0),F5),""))</f>
        <v/>
      </c>
      <c r="I5" s="8"/>
    </row>
    <row r="6" spans="1:9" ht="55.2" hidden="1" outlineLevel="1" x14ac:dyDescent="0.45">
      <c r="B6" s="10"/>
      <c r="C6" s="8" t="str">
        <f>IF(テーブル13[[#This Row],[中分類（リンク用）]]="","",IFERROR(HYPERLINK("#必要性能表!b" &amp; MATCH(B6,必要性能表!B:B,0),B6),""))</f>
        <v/>
      </c>
      <c r="E6" s="9" t="str">
        <f>IF(テーブル13[[#This Row],[小分類（リンク用）]]="","",IFERROR(HYPERLINK("#必要性能表!c" &amp; MATCH(D6,必要性能表!C:C,0),D6),""))</f>
        <v/>
      </c>
      <c r="F6" s="1" t="s">
        <v>27</v>
      </c>
      <c r="G6" s="8" t="str">
        <f>IF(テーブル13[[#This Row],[細分類（リンク用）]]="","",IFERROR(HYPERLINK("#必要性能表!d" &amp; MATCH(F6,必要性能表!D:D,0),F6),""))</f>
        <v>3300 主として管理事務を行う本社等</v>
      </c>
      <c r="H6" s="16" t="s">
        <v>88</v>
      </c>
      <c r="I6" s="8"/>
    </row>
    <row r="7" spans="1:9" ht="27.6" hidden="1" outlineLevel="1" x14ac:dyDescent="0.45">
      <c r="B7" s="10"/>
      <c r="C7" s="8" t="str">
        <f>IF(テーブル13[[#This Row],[中分類（リンク用）]]="","",IFERROR(HYPERLINK("#必要性能表!b" &amp; MATCH(B7,必要性能表!B:B,0),B7),""))</f>
        <v/>
      </c>
      <c r="E7" s="9" t="str">
        <f>IF(テーブル13[[#This Row],[小分類（リンク用）]]="","",IFERROR(HYPERLINK("#必要性能表!c" &amp; MATCH(D7,必要性能表!C:C,0),D7),""))</f>
        <v/>
      </c>
      <c r="F7" s="1" t="s">
        <v>81</v>
      </c>
      <c r="G7" s="8" t="str">
        <f>IF(テーブル13[[#This Row],[細分類（リンク用）]]="","",IFERROR(HYPERLINK("#必要性能表!d" &amp; MATCH(F7,必要性能表!D:D,0),F7),""))</f>
        <v>3309 その他の管理、補助的経済活動を行う事業所</v>
      </c>
      <c r="H7" s="16" t="s">
        <v>89</v>
      </c>
      <c r="I7" s="8"/>
    </row>
    <row r="8" spans="1:9" ht="18" customHeight="1" collapsed="1" x14ac:dyDescent="0.45">
      <c r="B8" s="10"/>
      <c r="C8" s="8" t="str">
        <f>IF(テーブル13[[#This Row],[中分類（リンク用）]]="","",IFERROR(HYPERLINK("#必要性能表!b" &amp; MATCH(B8,必要性能表!B:B,0),B8),""))</f>
        <v/>
      </c>
      <c r="D8" s="9" t="s">
        <v>28</v>
      </c>
      <c r="E8" s="9" t="str">
        <f>IF(テーブル13[[#This Row],[小分類（リンク用）]]="","",IFERROR(HYPERLINK("#必要性能表!c" &amp; MATCH(D8,必要性能表!C:C,0),D8),""))</f>
        <v>331 電気業</v>
      </c>
      <c r="G8" s="8" t="str">
        <f>IF(テーブル13[[#This Row],[細分類（リンク用）]]="","",IFERROR(HYPERLINK("#必要性能表!d" &amp; MATCH(F8,必要性能表!D:D,0),F8),""))</f>
        <v/>
      </c>
      <c r="I8" s="8"/>
    </row>
    <row r="9" spans="1:9" ht="18" hidden="1" customHeight="1" outlineLevel="1" x14ac:dyDescent="0.45">
      <c r="B9" s="10"/>
      <c r="C9" s="8" t="str">
        <f>IF(テーブル13[[#This Row],[中分類（リンク用）]]="","",IFERROR(HYPERLINK("#必要性能表!b" &amp; MATCH(B9,必要性能表!B:B,0),B9),""))</f>
        <v/>
      </c>
      <c r="E9" s="9" t="str">
        <f>IF(テーブル13[[#This Row],[小分類（リンク用）]]="","",IFERROR(HYPERLINK("#必要性能表!c" &amp; MATCH(D9,必要性能表!C:C,0),D9),""))</f>
        <v/>
      </c>
      <c r="F9" s="1" t="s">
        <v>29</v>
      </c>
      <c r="G9" s="8" t="str">
        <f>IF(テーブル13[[#This Row],[細分類（リンク用）]]="","",IFERROR(HYPERLINK("#必要性能表!d" &amp; MATCH(F9,必要性能表!D:D,0),F9),""))</f>
        <v>3311 発電所</v>
      </c>
      <c r="H9" s="25" t="s">
        <v>72</v>
      </c>
      <c r="I9" s="8"/>
    </row>
    <row r="10" spans="1:9" ht="27.6" hidden="1" outlineLevel="1" x14ac:dyDescent="0.45">
      <c r="B10" s="10"/>
      <c r="C10" s="8" t="str">
        <f>IF(テーブル13[[#This Row],[中分類（リンク用）]]="","",IFERROR(HYPERLINK("#必要性能表!b" &amp; MATCH(B10,必要性能表!B:B,0),B10),""))</f>
        <v/>
      </c>
      <c r="E10" s="9" t="str">
        <f>IF(テーブル13[[#This Row],[小分類（リンク用）]]="","",IFERROR(HYPERLINK("#必要性能表!c" &amp; MATCH(D10,必要性能表!C:C,0),D10),""))</f>
        <v/>
      </c>
      <c r="F10" s="1" t="s">
        <v>31</v>
      </c>
      <c r="G10" s="8" t="str">
        <f>IF(テーブル13[[#This Row],[細分類（リンク用）]]="","",IFERROR(HYPERLINK("#必要性能表!d" &amp; MATCH(F10,必要性能表!D:D,0),F10),""))</f>
        <v>3312 変電所</v>
      </c>
      <c r="H10" s="16" t="s">
        <v>73</v>
      </c>
      <c r="I10" s="8"/>
    </row>
    <row r="11" spans="1:9" ht="27.6" collapsed="1" x14ac:dyDescent="0.45">
      <c r="A11" s="8" t="s">
        <v>23</v>
      </c>
      <c r="B11" s="8" t="s">
        <v>69</v>
      </c>
      <c r="C11" s="8" t="str">
        <f>IF(テーブル13[[#This Row],[中分類（リンク用）]]="","",IFERROR(HYPERLINK("#必要性能表!b" &amp; MATCH(B11,必要性能表!B:B,0),B11),""))</f>
        <v>34 ガス業</v>
      </c>
      <c r="E11" s="9" t="str">
        <f>IF(テーブル13[[#This Row],[小分類（リンク用）]]="","",IFERROR(HYPERLINK("#必要性能表!c" &amp; MATCH(D11,必要性能表!C:C,0),D11),""))</f>
        <v/>
      </c>
      <c r="G11" s="8" t="str">
        <f>IF(テーブル13[[#This Row],[細分類（リンク用）]]="","",IFERROR(HYPERLINK("#必要性能表!d" &amp; MATCH(F11,必要性能表!D:D,0),F11),""))</f>
        <v/>
      </c>
      <c r="H11" s="16" t="s">
        <v>90</v>
      </c>
      <c r="I11" s="8"/>
    </row>
    <row r="12" spans="1:9" ht="18" customHeight="1" x14ac:dyDescent="0.45">
      <c r="C12" s="8" t="str">
        <f>IF(テーブル13[[#This Row],[中分類（リンク用）]]="","",IFERROR(HYPERLINK("#必要性能表!b" &amp; MATCH(B12,必要性能表!B:B,0),B12),""))</f>
        <v/>
      </c>
      <c r="D12" s="11" t="s">
        <v>34</v>
      </c>
      <c r="E12" s="9" t="str">
        <f>IF(テーブル13[[#This Row],[小分類（リンク用）]]="","",IFERROR(HYPERLINK("#必要性能表!c" &amp; MATCH(D12,必要性能表!C:C,0),D12),""))</f>
        <v>340 管理、補助的経済活動を行う事業所</v>
      </c>
      <c r="G12" s="8" t="str">
        <f>IF(テーブル13[[#This Row],[細分類（リンク用）]]="","",IFERROR(HYPERLINK("#必要性能表!d" &amp; MATCH(F12,必要性能表!D:D,0),F12),""))</f>
        <v/>
      </c>
      <c r="I12" s="8"/>
    </row>
    <row r="13" spans="1:9" ht="55.2" hidden="1" outlineLevel="1" x14ac:dyDescent="0.45">
      <c r="C13" s="8" t="str">
        <f>IF(テーブル13[[#This Row],[中分類（リンク用）]]="","",IFERROR(HYPERLINK("#必要性能表!b" &amp; MATCH(B13,必要性能表!B:B,0),B13),""))</f>
        <v/>
      </c>
      <c r="E13" s="9" t="str">
        <f>IF(テーブル13[[#This Row],[小分類（リンク用）]]="","",IFERROR(HYPERLINK("#必要性能表!c" &amp; MATCH(D13,必要性能表!C:C,0),D13),""))</f>
        <v/>
      </c>
      <c r="F13" s="1" t="s">
        <v>35</v>
      </c>
      <c r="G13" s="8" t="str">
        <f>IF(テーブル13[[#This Row],[細分類（リンク用）]]="","",IFERROR(HYPERLINK("#必要性能表!d" &amp; MATCH(F13,必要性能表!D:D,0),F13),""))</f>
        <v>3400 主として管理事務を行う本社等</v>
      </c>
      <c r="H13" s="16" t="s">
        <v>91</v>
      </c>
      <c r="I13" s="8"/>
    </row>
    <row r="14" spans="1:9" ht="27.6" hidden="1" outlineLevel="1" x14ac:dyDescent="0.45">
      <c r="C14" s="8" t="str">
        <f>IF(テーブル13[[#This Row],[中分類（リンク用）]]="","",IFERROR(HYPERLINK("#必要性能表!b" &amp; MATCH(B14,必要性能表!B:B,0),B14),""))</f>
        <v/>
      </c>
      <c r="D14" s="11"/>
      <c r="E14" s="9" t="str">
        <f>IF(テーブル13[[#This Row],[小分類（リンク用）]]="","",IFERROR(HYPERLINK("#必要性能表!c" &amp; MATCH(D14,必要性能表!C:C,0),D14),""))</f>
        <v/>
      </c>
      <c r="F14" s="1" t="s">
        <v>82</v>
      </c>
      <c r="G14" s="8" t="str">
        <f>IF(テーブル13[[#This Row],[細分類（リンク用）]]="","",IFERROR(HYPERLINK("#必要性能表!d" &amp; MATCH(F14,必要性能表!D:D,0),F14),""))</f>
        <v>3409 その他の管理、補助的経済活動を行う事業所</v>
      </c>
      <c r="H14" s="16" t="s">
        <v>92</v>
      </c>
      <c r="I14" s="8"/>
    </row>
    <row r="15" spans="1:9" ht="18" customHeight="1" collapsed="1" x14ac:dyDescent="0.45">
      <c r="C15" s="8" t="str">
        <f>IF(テーブル13[[#This Row],[中分類（リンク用）]]="","",IFERROR(HYPERLINK("#必要性能表!b" &amp; MATCH(B15,必要性能表!B:B,0),B15),""))</f>
        <v/>
      </c>
      <c r="D15" s="11" t="s">
        <v>38</v>
      </c>
      <c r="E15" s="9" t="str">
        <f>IF(テーブル13[[#This Row],[小分類（リンク用）]]="","",IFERROR(HYPERLINK("#必要性能表!c" &amp; MATCH(D15,必要性能表!C:C,0),D15),""))</f>
        <v>341 ガス業</v>
      </c>
      <c r="G15" s="8" t="str">
        <f>IF(テーブル13[[#This Row],[細分類（リンク用）]]="","",IFERROR(HYPERLINK("#必要性能表!d" &amp; MATCH(F15,必要性能表!D:D,0),F15),""))</f>
        <v/>
      </c>
      <c r="I15" s="8"/>
    </row>
    <row r="16" spans="1:9" ht="27.6" hidden="1" outlineLevel="1" x14ac:dyDescent="0.45">
      <c r="C16" s="8" t="str">
        <f>IF(テーブル13[[#This Row],[中分類（リンク用）]]="","",IFERROR(HYPERLINK("#必要性能表!b" &amp; MATCH(B16,必要性能表!B:B,0),B16),""))</f>
        <v/>
      </c>
      <c r="E16" s="9" t="str">
        <f>IF(テーブル13[[#This Row],[小分類（リンク用）]]="","",IFERROR(HYPERLINK("#必要性能表!c" &amp; MATCH(D16,必要性能表!C:C,0),D16),""))</f>
        <v/>
      </c>
      <c r="F16" s="1" t="s">
        <v>39</v>
      </c>
      <c r="G16" s="8" t="str">
        <f>IF(テーブル13[[#This Row],[細分類（リンク用）]]="","",IFERROR(HYPERLINK("#必要性能表!d" &amp; MATCH(F16,必要性能表!D:D,0),F16),""))</f>
        <v>3411 ガス製造工場</v>
      </c>
      <c r="H16" s="16" t="s">
        <v>93</v>
      </c>
      <c r="I16" s="8"/>
    </row>
    <row r="17" spans="1:9" ht="18" hidden="1" customHeight="1" outlineLevel="1" x14ac:dyDescent="0.45">
      <c r="C17" s="8" t="str">
        <f>IF(テーブル13[[#This Row],[中分類（リンク用）]]="","",IFERROR(HYPERLINK("#必要性能表!b" &amp; MATCH(B17,必要性能表!B:B,0),B17),""))</f>
        <v/>
      </c>
      <c r="E17" s="9" t="str">
        <f>IF(テーブル13[[#This Row],[小分類（リンク用）]]="","",IFERROR(HYPERLINK("#必要性能表!c" &amp; MATCH(D17,必要性能表!C:C,0),D17),""))</f>
        <v/>
      </c>
      <c r="F17" s="1" t="s">
        <v>41</v>
      </c>
      <c r="G17" s="8" t="str">
        <f>IF(テーブル13[[#This Row],[細分類（リンク用）]]="","",IFERROR(HYPERLINK("#必要性能表!d" &amp; MATCH(F17,必要性能表!D:D,0),F17),""))</f>
        <v>3412 ガス供給所</v>
      </c>
      <c r="H17" s="16" t="s">
        <v>74</v>
      </c>
      <c r="I17" s="8"/>
    </row>
    <row r="18" spans="1:9" ht="27.6" collapsed="1" x14ac:dyDescent="0.45">
      <c r="A18" s="8" t="s">
        <v>23</v>
      </c>
      <c r="B18" s="8" t="s">
        <v>49</v>
      </c>
      <c r="C18" s="8" t="str">
        <f>IF(テーブル13[[#This Row],[中分類（リンク用）]]="","",IFERROR(HYPERLINK("#必要性能表!b" &amp; MATCH(B18,必要性能表!B:B,0),B18),""))</f>
        <v>35 熱供給業</v>
      </c>
      <c r="E18" s="9" t="str">
        <f>IF(テーブル13[[#This Row],[小分類（リンク用）]]="","",IFERROR(HYPERLINK("#必要性能表!c" &amp; MATCH(D18,必要性能表!C:C,0),D18),""))</f>
        <v/>
      </c>
      <c r="F18" s="23"/>
      <c r="G18" s="8" t="str">
        <f>IF(テーブル13[[#This Row],[細分類（リンク用）]]="","",IFERROR(HYPERLINK("#必要性能表!d" &amp; MATCH(F18,必要性能表!D:D,0),F18),""))</f>
        <v/>
      </c>
      <c r="H18" s="16" t="s">
        <v>75</v>
      </c>
      <c r="I18" s="8"/>
    </row>
    <row r="19" spans="1:9" ht="18" customHeight="1" x14ac:dyDescent="0.45">
      <c r="C19" s="8" t="str">
        <f>IF(テーブル13[[#This Row],[中分類（リンク用）]]="","",IFERROR(HYPERLINK("#必要性能表!b" &amp; MATCH(B19,必要性能表!B:B,0),B19),""))</f>
        <v/>
      </c>
      <c r="D19" s="9" t="s">
        <v>43</v>
      </c>
      <c r="E19" s="9" t="str">
        <f>IF(テーブル13[[#This Row],[小分類（リンク用）]]="","",IFERROR(HYPERLINK("#必要性能表!c" &amp; MATCH(D19,必要性能表!C:C,0),D19),""))</f>
        <v>350 管理、補助的経済活動を行う事業所</v>
      </c>
      <c r="G19" s="8" t="str">
        <f>IF(テーブル13[[#This Row],[細分類（リンク用）]]="","",IFERROR(HYPERLINK("#必要性能表!d" &amp; MATCH(F19,必要性能表!D:D,0),F19),""))</f>
        <v/>
      </c>
      <c r="I19" s="8"/>
    </row>
    <row r="20" spans="1:9" ht="55.2" hidden="1" outlineLevel="1" x14ac:dyDescent="0.45">
      <c r="C20" s="8" t="str">
        <f>IF(テーブル13[[#This Row],[中分類（リンク用）]]="","",IFERROR(HYPERLINK("#必要性能表!b" &amp; MATCH(B20,必要性能表!B:B,0),B20),""))</f>
        <v/>
      </c>
      <c r="E20" s="9" t="str">
        <f>IF(テーブル13[[#This Row],[小分類（リンク用）]]="","",IFERROR(HYPERLINK("#必要性能表!c" &amp; MATCH(D20,必要性能表!C:C,0),D20),""))</f>
        <v/>
      </c>
      <c r="F20" s="1" t="s">
        <v>44</v>
      </c>
      <c r="G20" s="8" t="str">
        <f>IF(テーブル13[[#This Row],[細分類（リンク用）]]="","",IFERROR(HYPERLINK("#必要性能表!d" &amp; MATCH(F20,必要性能表!D:D,0),F20),""))</f>
        <v>3500 主として管理事務を行う本社等</v>
      </c>
      <c r="H20" s="16" t="s">
        <v>94</v>
      </c>
      <c r="I20" s="8"/>
    </row>
    <row r="21" spans="1:9" ht="27.6" hidden="1" outlineLevel="1" x14ac:dyDescent="0.45">
      <c r="C21" s="8" t="str">
        <f>IF(テーブル13[[#This Row],[中分類（リンク用）]]="","",IFERROR(HYPERLINK("#必要性能表!b" &amp; MATCH(B21,必要性能表!B:B,0),B21),""))</f>
        <v/>
      </c>
      <c r="E21" s="9" t="str">
        <f>IF(テーブル13[[#This Row],[小分類（リンク用）]]="","",IFERROR(HYPERLINK("#必要性能表!c" &amp; MATCH(D21,必要性能表!C:C,0),D21),""))</f>
        <v/>
      </c>
      <c r="F21" s="1" t="s">
        <v>83</v>
      </c>
      <c r="G21" s="8" t="str">
        <f>IF(テーブル13[[#This Row],[細分類（リンク用）]]="","",IFERROR(HYPERLINK("#必要性能表!d" &amp; MATCH(F21,必要性能表!D:D,0),F21),""))</f>
        <v>3509 その他の管理、補助的経済活動を行う事業所</v>
      </c>
      <c r="H21" s="16" t="s">
        <v>95</v>
      </c>
      <c r="I21" s="8"/>
    </row>
    <row r="22" spans="1:9" ht="18" customHeight="1" collapsed="1" x14ac:dyDescent="0.45">
      <c r="C22" s="8" t="str">
        <f>IF(テーブル13[[#This Row],[中分類（リンク用）]]="","",IFERROR(HYPERLINK("#必要性能表!b" &amp; MATCH(B22,必要性能表!B:B,0),B22),""))</f>
        <v/>
      </c>
      <c r="D22" s="9" t="s">
        <v>45</v>
      </c>
      <c r="E22" s="9" t="str">
        <f>IF(テーブル13[[#This Row],[小分類（リンク用）]]="","",IFERROR(HYPERLINK("#必要性能表!c" &amp; MATCH(D22,必要性能表!C:C,0),D22),""))</f>
        <v>351 熱供給業</v>
      </c>
      <c r="G22" s="8" t="str">
        <f>IF(テーブル13[[#This Row],[細分類（リンク用）]]="","",IFERROR(HYPERLINK("#必要性能表!d" &amp; MATCH(F22,必要性能表!D:D,0),F22),""))</f>
        <v/>
      </c>
      <c r="H22" s="16"/>
      <c r="I22" s="8"/>
    </row>
    <row r="23" spans="1:9" ht="55.2" hidden="1" outlineLevel="1" x14ac:dyDescent="0.45">
      <c r="C23" s="8" t="str">
        <f>IF(テーブル13[[#This Row],[中分類（リンク用）]]="","",IFERROR(HYPERLINK("#必要性能表!b" &amp; MATCH(B23,必要性能表!B:B,0),B23),""))</f>
        <v/>
      </c>
      <c r="E23" s="9" t="str">
        <f>IF(テーブル13[[#This Row],[小分類（リンク用）]]="","",IFERROR(HYPERLINK("#必要性能表!c" &amp; MATCH(D23,必要性能表!C:C,0),D23),""))</f>
        <v/>
      </c>
      <c r="F23" s="1" t="s">
        <v>46</v>
      </c>
      <c r="G23" s="8" t="str">
        <f>IF(テーブル13[[#This Row],[細分類（リンク用）]]="","",IFERROR(HYPERLINK("#必要性能表!d" &amp; MATCH(F23,必要性能表!D:D,0),F23),""))</f>
        <v>3511 熱供給業</v>
      </c>
      <c r="H23" s="16" t="s">
        <v>96</v>
      </c>
      <c r="I23" s="8"/>
    </row>
    <row r="24" spans="1:9" ht="27.6" collapsed="1" x14ac:dyDescent="0.45">
      <c r="A24" s="8" t="s">
        <v>23</v>
      </c>
      <c r="B24" s="8" t="s">
        <v>67</v>
      </c>
      <c r="C24" s="8" t="str">
        <f>IF(テーブル13[[#This Row],[中分類（リンク用）]]="","",IFERROR(HYPERLINK("#必要性能表!b" &amp; MATCH(B24,必要性能表!B:B,0),B24),""))</f>
        <v>36 水道業</v>
      </c>
      <c r="E24" s="9" t="str">
        <f>IF(テーブル13[[#This Row],[小分類（リンク用）]]="","",IFERROR(HYPERLINK("#必要性能表!c" &amp; MATCH(D24,必要性能表!C:C,0),D24),""))</f>
        <v/>
      </c>
      <c r="G24" s="8" t="str">
        <f>IF(テーブル13[[#This Row],[細分類（リンク用）]]="","",IFERROR(HYPERLINK("#必要性能表!d" &amp; MATCH(F24,必要性能表!D:D,0),F24),""))</f>
        <v/>
      </c>
      <c r="H24" s="16" t="s">
        <v>97</v>
      </c>
      <c r="I24" s="8"/>
    </row>
    <row r="25" spans="1:9" ht="13.8" collapsed="1" x14ac:dyDescent="0.45">
      <c r="D25" s="9" t="s">
        <v>50</v>
      </c>
      <c r="E25" s="9" t="str">
        <f>IF(テーブル13[[#This Row],[小分類（リンク用）]]="","",IFERROR(HYPERLINK("#必要性能表!c" &amp; MATCH(D25,必要性能表!C:C,0),D25),""))</f>
        <v>360 管理、補助的経済活動を行う事業所</v>
      </c>
      <c r="G25" s="8" t="str">
        <f>IF(テーブル13[[#This Row],[細分類（リンク用）]]="","",IFERROR(HYPERLINK("#必要性能表!d" &amp; MATCH(F25,必要性能表!D:D,0),F25),""))</f>
        <v/>
      </c>
      <c r="H25" s="16"/>
      <c r="I25" s="8"/>
    </row>
    <row r="26" spans="1:9" ht="55.2" hidden="1" outlineLevel="1" x14ac:dyDescent="0.45">
      <c r="E26" s="9" t="str">
        <f>IF(テーブル13[[#This Row],[小分類（リンク用）]]="","",IFERROR(HYPERLINK("#必要性能表!c" &amp; MATCH(D26,必要性能表!C:C,0),D26),""))</f>
        <v/>
      </c>
      <c r="F26" s="1" t="s">
        <v>51</v>
      </c>
      <c r="G26" s="8" t="str">
        <f>IF(テーブル13[[#This Row],[細分類（リンク用）]]="","",IFERROR(HYPERLINK("#必要性能表!d" &amp; MATCH(F26,必要性能表!D:D,0),F26),""))</f>
        <v>3600 主として管理事務を行う本社等</v>
      </c>
      <c r="H26" s="16" t="s">
        <v>98</v>
      </c>
      <c r="I26" s="8"/>
    </row>
    <row r="27" spans="1:9" ht="27.6" hidden="1" outlineLevel="1" x14ac:dyDescent="0.45">
      <c r="E27" s="9" t="str">
        <f>IF(テーブル13[[#This Row],[小分類（リンク用）]]="","",IFERROR(HYPERLINK("#必要性能表!c" &amp; MATCH(D27,必要性能表!C:C,0),D27),""))</f>
        <v/>
      </c>
      <c r="F27" s="1" t="s">
        <v>84</v>
      </c>
      <c r="G27" s="8" t="str">
        <f>IF(テーブル13[[#This Row],[細分類（リンク用）]]="","",IFERROR(HYPERLINK("#必要性能表!d" &amp; MATCH(F27,必要性能表!D:D,0),F27),""))</f>
        <v>3609 その他の管理、補助的経済活動を行う事業所</v>
      </c>
      <c r="H27" s="16" t="s">
        <v>99</v>
      </c>
      <c r="I27" s="8"/>
    </row>
    <row r="28" spans="1:9" ht="18" customHeight="1" collapsed="1" x14ac:dyDescent="0.45">
      <c r="D28" s="9" t="s">
        <v>52</v>
      </c>
      <c r="E28" s="9" t="str">
        <f>IF(テーブル13[[#This Row],[小分類（リンク用）]]="","",IFERROR(HYPERLINK("#必要性能表!c" &amp; MATCH(D28,必要性能表!C:C,0),D28),""))</f>
        <v>361 上下水道業</v>
      </c>
      <c r="G28" s="8" t="str">
        <f>IF(テーブル13[[#This Row],[細分類（リンク用）]]="","",IFERROR(HYPERLINK("#必要性能表!d" &amp; MATCH(F28,必要性能表!D:D,0),F28),""))</f>
        <v/>
      </c>
      <c r="H28" s="16"/>
      <c r="I28" s="8"/>
    </row>
    <row r="29" spans="1:9" ht="27.6" hidden="1" outlineLevel="1" x14ac:dyDescent="0.45">
      <c r="E29" s="9" t="str">
        <f>IF(テーブル13[[#This Row],[小分類（リンク用）]]="","",IFERROR(HYPERLINK("#必要性能表!c" &amp; MATCH(D29,必要性能表!C:C,0),D29),""))</f>
        <v/>
      </c>
      <c r="F29" s="1" t="s">
        <v>53</v>
      </c>
      <c r="G29" s="8" t="str">
        <f>IF(テーブル13[[#This Row],[細分類（リンク用）]]="","",IFERROR(HYPERLINK("#必要性能表!d" &amp; MATCH(F29,必要性能表!D:D,0),F29),""))</f>
        <v>3611 上下水道業</v>
      </c>
      <c r="H29" s="16" t="s">
        <v>76</v>
      </c>
      <c r="I29" s="8"/>
    </row>
    <row r="30" spans="1:9" ht="18" customHeight="1" collapsed="1" x14ac:dyDescent="0.45">
      <c r="D30" s="9" t="s">
        <v>55</v>
      </c>
      <c r="E30" s="9" t="str">
        <f>IF(テーブル13[[#This Row],[小分類（リンク用）]]="","",IFERROR(HYPERLINK("#必要性能表!c" &amp; MATCH(D30,必要性能表!C:C,0),D30),""))</f>
        <v>362 工業用水道業</v>
      </c>
      <c r="G30" s="8" t="str">
        <f>IF(テーブル13[[#This Row],[細分類（リンク用）]]="","",IFERROR(HYPERLINK("#必要性能表!d" &amp; MATCH(F30,必要性能表!D:D,0),F30),""))</f>
        <v/>
      </c>
      <c r="H30" s="16"/>
      <c r="I30" s="8"/>
    </row>
    <row r="31" spans="1:9" ht="27.6" hidden="1" outlineLevel="1" x14ac:dyDescent="0.45">
      <c r="E31" s="9" t="str">
        <f>IF(テーブル13[[#This Row],[小分類（リンク用）]]="","",IFERROR(HYPERLINK("#必要性能表!c" &amp; MATCH(D31,必要性能表!C:C,0),D31),""))</f>
        <v/>
      </c>
      <c r="F31" s="1" t="s">
        <v>56</v>
      </c>
      <c r="G31" s="8" t="str">
        <f>IF(テーブル13[[#This Row],[細分類（リンク用）]]="","",IFERROR(HYPERLINK("#必要性能表!d" &amp; MATCH(F31,必要性能表!D:D,0),F31),""))</f>
        <v>3621 工業用水道業</v>
      </c>
      <c r="H31" s="16" t="s">
        <v>77</v>
      </c>
      <c r="I31" s="8"/>
    </row>
    <row r="32" spans="1:9" ht="18" customHeight="1" collapsed="1" x14ac:dyDescent="0.45">
      <c r="D32" s="9" t="s">
        <v>57</v>
      </c>
      <c r="E32" s="9" t="str">
        <f>IF(テーブル13[[#This Row],[小分類（リンク用）]]="","",IFERROR(HYPERLINK("#必要性能表!c" &amp; MATCH(D32,必要性能表!C:C,0),D32),""))</f>
        <v>363 下水道業</v>
      </c>
      <c r="G32" s="8" t="str">
        <f>IF(テーブル13[[#This Row],[細分類（リンク用）]]="","",IFERROR(HYPERLINK("#必要性能表!d" &amp; MATCH(F32,必要性能表!D:D,0),F32),""))</f>
        <v/>
      </c>
      <c r="H32" s="16"/>
      <c r="I32" s="8"/>
    </row>
    <row r="33" spans="5:9" ht="27.6" hidden="1" outlineLevel="1" x14ac:dyDescent="0.45">
      <c r="E33" s="9" t="str">
        <f>IF(テーブル13[[#This Row],[小分類（リンク用）]]="","",IFERROR(HYPERLINK("#必要性能表!c" &amp; MATCH(D33,必要性能表!C:C,0),D33),""))</f>
        <v/>
      </c>
      <c r="F33" s="1" t="s">
        <v>58</v>
      </c>
      <c r="G33" s="8" t="str">
        <f>IF(テーブル13[[#This Row],[細分類（リンク用）]]="","",IFERROR(HYPERLINK("#必要性能表!d" &amp; MATCH(F33,必要性能表!D:D,0),F33),""))</f>
        <v>3631 下水道処理施設維持管理業</v>
      </c>
      <c r="H33" s="16" t="s">
        <v>78</v>
      </c>
      <c r="I33" s="8"/>
    </row>
    <row r="34" spans="5:9" ht="27.6" hidden="1" outlineLevel="1" x14ac:dyDescent="0.45">
      <c r="E34" s="9" t="str">
        <f>IF(テーブル13[[#This Row],[小分類（リンク用）]]="","",IFERROR(HYPERLINK("#必要性能表!c" &amp; MATCH(D34,必要性能表!C:C,0),D34),""))</f>
        <v/>
      </c>
      <c r="F34" s="1" t="s">
        <v>61</v>
      </c>
      <c r="G34" s="8" t="str">
        <f>IF(テーブル13[[#This Row],[細分類（リンク用）]]="","",IFERROR(HYPERLINK("#必要性能表!d" &amp; MATCH(F34,必要性能表!D:D,0),F34),""))</f>
        <v>3632 下水道管理施設維持管理業</v>
      </c>
      <c r="H34" s="16" t="s">
        <v>79</v>
      </c>
      <c r="I34" s="8"/>
    </row>
    <row r="35" spans="5:9" collapsed="1" x14ac:dyDescent="0.45"/>
  </sheetData>
  <phoneticPr fontId="1"/>
  <pageMargins left="0.70866141732283472" right="0.70866141732283472" top="0.74803149606299213" bottom="0.74803149606299213" header="0.31496062992125984" footer="0.31496062992125984"/>
  <pageSetup paperSize="9" scale="46" fitToHeight="0"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BEB5-75D5-4EB3-91A9-F6B06CD9FE1E}">
  <dimension ref="A1:J21"/>
  <sheetViews>
    <sheetView workbookViewId="0">
      <pane xSplit="3" ySplit="3" topLeftCell="D4" activePane="bottomRight" state="frozen"/>
      <selection pane="topRight" activeCell="D1" sqref="D1"/>
      <selection pane="bottomLeft" activeCell="A4" sqref="A4"/>
      <selection pane="bottomRight" activeCell="G6" sqref="G6:G7"/>
    </sheetView>
  </sheetViews>
  <sheetFormatPr defaultRowHeight="13.8" x14ac:dyDescent="0.45"/>
  <cols>
    <col min="1" max="2" width="10.69921875" style="17" customWidth="1"/>
    <col min="3" max="3" width="20.69921875" style="17" customWidth="1"/>
    <col min="4" max="4" width="29" style="17" customWidth="1"/>
    <col min="5" max="8" width="10.69921875" style="17" customWidth="1"/>
    <col min="9" max="9" width="35.5" style="17" customWidth="1"/>
    <col min="10" max="10" width="63.09765625" style="17" customWidth="1"/>
    <col min="11" max="16384" width="8.796875" style="17"/>
  </cols>
  <sheetData>
    <row r="1" spans="1:10" ht="31.2" customHeight="1" x14ac:dyDescent="0.45">
      <c r="A1" s="30" t="s">
        <v>24</v>
      </c>
      <c r="B1" s="30"/>
      <c r="C1" s="30"/>
      <c r="D1" s="30"/>
      <c r="E1" s="30"/>
      <c r="F1" s="30"/>
      <c r="G1" s="30"/>
      <c r="H1" s="30"/>
      <c r="J1" s="21"/>
    </row>
    <row r="2" spans="1:10" ht="18" customHeight="1" x14ac:dyDescent="0.45">
      <c r="A2" s="31" t="s">
        <v>0</v>
      </c>
      <c r="B2" s="31"/>
      <c r="C2" s="31"/>
      <c r="D2" s="31"/>
      <c r="E2" s="31" t="s">
        <v>1</v>
      </c>
      <c r="F2" s="31"/>
      <c r="G2" s="31"/>
      <c r="H2" s="31"/>
      <c r="I2" s="31"/>
      <c r="J2" s="31"/>
    </row>
    <row r="3" spans="1:10" ht="18" customHeight="1" x14ac:dyDescent="0.45">
      <c r="A3" s="22" t="s">
        <v>2</v>
      </c>
      <c r="B3" s="22" t="s">
        <v>3</v>
      </c>
      <c r="C3" s="22" t="s">
        <v>4</v>
      </c>
      <c r="D3" s="22" t="s">
        <v>5</v>
      </c>
      <c r="E3" s="22" t="s">
        <v>6</v>
      </c>
      <c r="F3" s="22" t="s">
        <v>14</v>
      </c>
      <c r="G3" s="22" t="s">
        <v>15</v>
      </c>
      <c r="H3" s="22" t="s">
        <v>16</v>
      </c>
      <c r="I3" s="22" t="s">
        <v>7</v>
      </c>
      <c r="J3" s="22" t="s">
        <v>8</v>
      </c>
    </row>
    <row r="4" spans="1:10" ht="18" customHeight="1" x14ac:dyDescent="0.45">
      <c r="A4" s="32" t="s">
        <v>63</v>
      </c>
      <c r="B4" s="28" t="s">
        <v>25</v>
      </c>
      <c r="C4" s="28" t="s">
        <v>26</v>
      </c>
      <c r="D4" s="19" t="s">
        <v>27</v>
      </c>
      <c r="E4" s="27" t="s">
        <v>9</v>
      </c>
      <c r="F4" s="27" t="s">
        <v>9</v>
      </c>
      <c r="G4" s="27" t="s">
        <v>9</v>
      </c>
      <c r="H4" s="27" t="s">
        <v>9</v>
      </c>
      <c r="I4" s="19" t="s">
        <v>33</v>
      </c>
      <c r="J4" s="19" t="s">
        <v>20</v>
      </c>
    </row>
    <row r="5" spans="1:10" ht="24" x14ac:dyDescent="0.45">
      <c r="A5" s="33"/>
      <c r="B5" s="28"/>
      <c r="C5" s="28"/>
      <c r="D5" s="19" t="s">
        <v>81</v>
      </c>
      <c r="E5" s="27" t="s">
        <v>9</v>
      </c>
      <c r="F5" s="27" t="s">
        <v>9</v>
      </c>
      <c r="G5" s="27" t="s">
        <v>9</v>
      </c>
      <c r="H5" s="27" t="s">
        <v>9</v>
      </c>
      <c r="I5" s="19" t="s">
        <v>10</v>
      </c>
      <c r="J5" s="19" t="s">
        <v>80</v>
      </c>
    </row>
    <row r="6" spans="1:10" ht="36" x14ac:dyDescent="0.45">
      <c r="A6" s="33"/>
      <c r="B6" s="28"/>
      <c r="C6" s="28" t="s">
        <v>28</v>
      </c>
      <c r="D6" s="19" t="s">
        <v>29</v>
      </c>
      <c r="E6" s="29" t="s">
        <v>11</v>
      </c>
      <c r="F6" s="29" t="s">
        <v>9</v>
      </c>
      <c r="G6" s="29" t="s">
        <v>11</v>
      </c>
      <c r="H6" s="29" t="s">
        <v>9</v>
      </c>
      <c r="I6" s="19" t="s">
        <v>64</v>
      </c>
      <c r="J6" s="26" t="s">
        <v>30</v>
      </c>
    </row>
    <row r="7" spans="1:10" ht="48" x14ac:dyDescent="0.45">
      <c r="A7" s="33"/>
      <c r="B7" s="28"/>
      <c r="C7" s="28"/>
      <c r="D7" s="19" t="s">
        <v>31</v>
      </c>
      <c r="E7" s="29"/>
      <c r="F7" s="29"/>
      <c r="G7" s="29"/>
      <c r="H7" s="29"/>
      <c r="I7" s="19" t="s">
        <v>65</v>
      </c>
      <c r="J7" s="26" t="s">
        <v>32</v>
      </c>
    </row>
    <row r="8" spans="1:10" ht="18" customHeight="1" x14ac:dyDescent="0.45">
      <c r="A8" s="33"/>
      <c r="B8" s="28" t="s">
        <v>42</v>
      </c>
      <c r="C8" s="28" t="s">
        <v>34</v>
      </c>
      <c r="D8" s="19" t="s">
        <v>35</v>
      </c>
      <c r="E8" s="27" t="s">
        <v>9</v>
      </c>
      <c r="F8" s="27" t="s">
        <v>9</v>
      </c>
      <c r="G8" s="27" t="s">
        <v>9</v>
      </c>
      <c r="H8" s="27" t="s">
        <v>9</v>
      </c>
      <c r="I8" s="19" t="s">
        <v>33</v>
      </c>
      <c r="J8" s="19" t="s">
        <v>36</v>
      </c>
    </row>
    <row r="9" spans="1:10" ht="24" x14ac:dyDescent="0.45">
      <c r="A9" s="33"/>
      <c r="B9" s="28"/>
      <c r="C9" s="28"/>
      <c r="D9" s="19" t="s">
        <v>82</v>
      </c>
      <c r="E9" s="27" t="s">
        <v>9</v>
      </c>
      <c r="F9" s="27" t="s">
        <v>9</v>
      </c>
      <c r="G9" s="27" t="s">
        <v>9</v>
      </c>
      <c r="H9" s="27" t="s">
        <v>9</v>
      </c>
      <c r="I9" s="19" t="s">
        <v>66</v>
      </c>
      <c r="J9" s="26" t="s">
        <v>80</v>
      </c>
    </row>
    <row r="10" spans="1:10" ht="18" customHeight="1" x14ac:dyDescent="0.45">
      <c r="A10" s="33"/>
      <c r="B10" s="28"/>
      <c r="C10" s="28" t="s">
        <v>38</v>
      </c>
      <c r="D10" s="19" t="s">
        <v>39</v>
      </c>
      <c r="E10" s="29" t="s">
        <v>9</v>
      </c>
      <c r="F10" s="29" t="s">
        <v>9</v>
      </c>
      <c r="G10" s="29" t="s">
        <v>9</v>
      </c>
      <c r="H10" s="35" t="s">
        <v>9</v>
      </c>
      <c r="I10" s="28" t="s">
        <v>37</v>
      </c>
      <c r="J10" s="28" t="s">
        <v>40</v>
      </c>
    </row>
    <row r="11" spans="1:10" ht="18" customHeight="1" x14ac:dyDescent="0.45">
      <c r="A11" s="33"/>
      <c r="B11" s="28"/>
      <c r="C11" s="28"/>
      <c r="D11" s="19" t="s">
        <v>41</v>
      </c>
      <c r="E11" s="29"/>
      <c r="F11" s="29"/>
      <c r="G11" s="29"/>
      <c r="H11" s="36"/>
      <c r="I11" s="28"/>
      <c r="J11" s="28"/>
    </row>
    <row r="12" spans="1:10" ht="18" customHeight="1" x14ac:dyDescent="0.45">
      <c r="A12" s="33"/>
      <c r="B12" s="28" t="s">
        <v>49</v>
      </c>
      <c r="C12" s="28" t="s">
        <v>43</v>
      </c>
      <c r="D12" s="19" t="s">
        <v>44</v>
      </c>
      <c r="E12" s="29" t="s">
        <v>9</v>
      </c>
      <c r="F12" s="29" t="s">
        <v>9</v>
      </c>
      <c r="G12" s="29" t="s">
        <v>9</v>
      </c>
      <c r="H12" s="29" t="s">
        <v>9</v>
      </c>
      <c r="I12" s="19" t="s">
        <v>33</v>
      </c>
      <c r="J12" s="19" t="s">
        <v>36</v>
      </c>
    </row>
    <row r="13" spans="1:10" ht="24" x14ac:dyDescent="0.45">
      <c r="A13" s="33"/>
      <c r="B13" s="28"/>
      <c r="C13" s="28"/>
      <c r="D13" s="19" t="s">
        <v>83</v>
      </c>
      <c r="E13" s="29"/>
      <c r="F13" s="29"/>
      <c r="G13" s="29"/>
      <c r="H13" s="29"/>
      <c r="I13" s="19" t="s">
        <v>10</v>
      </c>
      <c r="J13" s="19" t="s">
        <v>80</v>
      </c>
    </row>
    <row r="14" spans="1:10" ht="18" customHeight="1" x14ac:dyDescent="0.45">
      <c r="A14" s="33"/>
      <c r="B14" s="28"/>
      <c r="C14" s="19" t="s">
        <v>45</v>
      </c>
      <c r="D14" s="19" t="s">
        <v>46</v>
      </c>
      <c r="E14" s="29"/>
      <c r="F14" s="29"/>
      <c r="G14" s="29"/>
      <c r="H14" s="29"/>
      <c r="I14" s="19" t="s">
        <v>47</v>
      </c>
      <c r="J14" s="19" t="s">
        <v>48</v>
      </c>
    </row>
    <row r="15" spans="1:10" ht="18" customHeight="1" x14ac:dyDescent="0.45">
      <c r="A15" s="33"/>
      <c r="B15" s="28" t="s">
        <v>67</v>
      </c>
      <c r="C15" s="28" t="s">
        <v>50</v>
      </c>
      <c r="D15" s="19" t="s">
        <v>51</v>
      </c>
      <c r="E15" s="29" t="s">
        <v>9</v>
      </c>
      <c r="F15" s="29" t="s">
        <v>9</v>
      </c>
      <c r="G15" s="29" t="s">
        <v>9</v>
      </c>
      <c r="H15" s="29" t="s">
        <v>9</v>
      </c>
      <c r="I15" s="19" t="s">
        <v>33</v>
      </c>
      <c r="J15" s="19" t="s">
        <v>36</v>
      </c>
    </row>
    <row r="16" spans="1:10" ht="24" x14ac:dyDescent="0.45">
      <c r="A16" s="33"/>
      <c r="B16" s="28"/>
      <c r="C16" s="28"/>
      <c r="D16" s="19" t="s">
        <v>84</v>
      </c>
      <c r="E16" s="29"/>
      <c r="F16" s="29"/>
      <c r="G16" s="29"/>
      <c r="H16" s="29"/>
      <c r="I16" s="19" t="s">
        <v>10</v>
      </c>
      <c r="J16" s="19" t="s">
        <v>80</v>
      </c>
    </row>
    <row r="17" spans="1:10" ht="18" customHeight="1" x14ac:dyDescent="0.45">
      <c r="A17" s="33"/>
      <c r="B17" s="28"/>
      <c r="C17" s="19" t="s">
        <v>52</v>
      </c>
      <c r="D17" s="19" t="s">
        <v>53</v>
      </c>
      <c r="E17" s="27" t="s">
        <v>11</v>
      </c>
      <c r="F17" s="27" t="s">
        <v>9</v>
      </c>
      <c r="G17" s="27" t="s">
        <v>11</v>
      </c>
      <c r="H17" s="27" t="s">
        <v>11</v>
      </c>
      <c r="I17" s="26" t="s">
        <v>21</v>
      </c>
      <c r="J17" s="24" t="s">
        <v>68</v>
      </c>
    </row>
    <row r="18" spans="1:10" ht="18" customHeight="1" x14ac:dyDescent="0.45">
      <c r="A18" s="33"/>
      <c r="B18" s="28"/>
      <c r="C18" s="19" t="s">
        <v>55</v>
      </c>
      <c r="D18" s="19" t="s">
        <v>56</v>
      </c>
      <c r="E18" s="27" t="s">
        <v>11</v>
      </c>
      <c r="F18" s="27" t="s">
        <v>9</v>
      </c>
      <c r="G18" s="27" t="s">
        <v>11</v>
      </c>
      <c r="H18" s="27" t="s">
        <v>11</v>
      </c>
      <c r="I18" s="26" t="s">
        <v>21</v>
      </c>
      <c r="J18" s="19"/>
    </row>
    <row r="19" spans="1:10" ht="18" customHeight="1" x14ac:dyDescent="0.45">
      <c r="A19" s="33"/>
      <c r="B19" s="28"/>
      <c r="C19" s="28" t="s">
        <v>57</v>
      </c>
      <c r="D19" s="19" t="s">
        <v>58</v>
      </c>
      <c r="E19" s="29" t="s">
        <v>11</v>
      </c>
      <c r="F19" s="29" t="s">
        <v>9</v>
      </c>
      <c r="G19" s="29" t="s">
        <v>11</v>
      </c>
      <c r="H19" s="29" t="s">
        <v>11</v>
      </c>
      <c r="I19" s="19" t="s">
        <v>59</v>
      </c>
      <c r="J19" s="19" t="s">
        <v>60</v>
      </c>
    </row>
    <row r="20" spans="1:10" ht="18" customHeight="1" x14ac:dyDescent="0.45">
      <c r="A20" s="33"/>
      <c r="B20" s="28"/>
      <c r="C20" s="28"/>
      <c r="D20" s="28" t="s">
        <v>61</v>
      </c>
      <c r="E20" s="29"/>
      <c r="F20" s="29"/>
      <c r="G20" s="29"/>
      <c r="H20" s="29"/>
      <c r="I20" s="28" t="s">
        <v>21</v>
      </c>
      <c r="J20" s="24" t="s">
        <v>54</v>
      </c>
    </row>
    <row r="21" spans="1:10" ht="18" customHeight="1" x14ac:dyDescent="0.45">
      <c r="A21" s="34"/>
      <c r="B21" s="28"/>
      <c r="C21" s="28"/>
      <c r="D21" s="28"/>
      <c r="E21" s="29"/>
      <c r="F21" s="29"/>
      <c r="G21" s="29"/>
      <c r="H21" s="29"/>
      <c r="I21" s="28"/>
      <c r="J21" s="19" t="s">
        <v>62</v>
      </c>
    </row>
  </sheetData>
  <mergeCells count="39">
    <mergeCell ref="C4:C5"/>
    <mergeCell ref="E6:E7"/>
    <mergeCell ref="C19:C21"/>
    <mergeCell ref="D20:D21"/>
    <mergeCell ref="I20:I21"/>
    <mergeCell ref="H19:H21"/>
    <mergeCell ref="G19:G21"/>
    <mergeCell ref="F19:F21"/>
    <mergeCell ref="E19:E21"/>
    <mergeCell ref="F12:F14"/>
    <mergeCell ref="G12:G14"/>
    <mergeCell ref="H12:H14"/>
    <mergeCell ref="H15:H16"/>
    <mergeCell ref="I10:I11"/>
    <mergeCell ref="H10:H11"/>
    <mergeCell ref="B12:B14"/>
    <mergeCell ref="C12:C13"/>
    <mergeCell ref="E12:E14"/>
    <mergeCell ref="B15:B21"/>
    <mergeCell ref="C15:C16"/>
    <mergeCell ref="E15:E16"/>
    <mergeCell ref="F15:F16"/>
    <mergeCell ref="G15:G16"/>
    <mergeCell ref="J10:J11"/>
    <mergeCell ref="E10:E11"/>
    <mergeCell ref="F10:F11"/>
    <mergeCell ref="G10:G11"/>
    <mergeCell ref="A1:H1"/>
    <mergeCell ref="B4:B7"/>
    <mergeCell ref="B8:B11"/>
    <mergeCell ref="C8:C9"/>
    <mergeCell ref="C10:C11"/>
    <mergeCell ref="F6:F7"/>
    <mergeCell ref="G6:G7"/>
    <mergeCell ref="H6:H7"/>
    <mergeCell ref="C6:C7"/>
    <mergeCell ref="A2:D2"/>
    <mergeCell ref="E2:J2"/>
    <mergeCell ref="A4:A21"/>
  </mergeCells>
  <phoneticPr fontId="1"/>
  <conditionalFormatting sqref="C3:J3">
    <cfRule type="expression" dxfId="0" priority="2">
      <formula>MOD(ROW(),2)=0</formula>
    </cfRule>
  </conditionalFormatting>
  <pageMargins left="0.70866141732283472" right="0.70866141732283472" top="0.74803149606299213" bottom="0.74803149606299213" header="0.31496062992125984" footer="0.31496062992125984"/>
  <pageSetup paperSize="9" scale="5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11</vt:i4>
      </vt:variant>
    </vt:vector>
  </HeadingPairs>
  <TitlesOfParts>
    <vt:vector size="13" baseType="lpstr">
      <vt:lpstr>分類一覧</vt:lpstr>
      <vt:lpstr>必要性能表</vt:lpstr>
      <vt:lpstr>必要性能表!_Hlk207028622</vt:lpstr>
      <vt:lpstr>必要性能表!_Hlk207028803</vt:lpstr>
      <vt:lpstr>必要性能表!_Hlk207029318</vt:lpstr>
      <vt:lpstr>必要性能表!_Hlk207029389</vt:lpstr>
      <vt:lpstr>必要性能表!_Hlk210205566</vt:lpstr>
      <vt:lpstr>必要性能表!_Hlk210206062</vt:lpstr>
      <vt:lpstr>必要性能表!_Hlk210206125</vt:lpstr>
      <vt:lpstr>必要性能表!_Hlk210206135</vt:lpstr>
      <vt:lpstr>必要性能表!Print_Area</vt:lpstr>
      <vt:lpstr>分類一覧!Print_Area</vt:lpstr>
      <vt:lpstr>分類一覧!Print_Titles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粂 孝臣</dc:creator>
  <cp:lastModifiedBy>粂 孝臣</cp:lastModifiedBy>
  <cp:lastPrinted>2026-03-11T05:59:46Z</cp:lastPrinted>
  <dcterms:created xsi:type="dcterms:W3CDTF">2025-10-01T08:06:07Z</dcterms:created>
  <dcterms:modified xsi:type="dcterms:W3CDTF">2026-03-11T06:00:18Z</dcterms:modified>
</cp:coreProperties>
</file>