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35B146EE-E186-4481-8E64-D1988D92A143}"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分類一覧!$A$3:$B$75</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29615" localSheetId="1">必要性能表!$B$4</definedName>
    <definedName name="_Hlk207029736" localSheetId="1">必要性能表!$B$12</definedName>
    <definedName name="_Hlk207029857" localSheetId="1">必要性能表!$B$22</definedName>
    <definedName name="_Hlk207032116" localSheetId="0">分類一覧!$B$45</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7507" localSheetId="1">必要性能表!#REF!</definedName>
    <definedName name="_Hlk210640487" localSheetId="1">必要性能表!#REF!</definedName>
    <definedName name="_Hlk210642354" localSheetId="1">必要性能表!$C$4</definedName>
    <definedName name="_Hlk210642433" localSheetId="1">必要性能表!$C$20</definedName>
    <definedName name="_Hlk210642619" localSheetId="0">分類一覧!$D$50</definedName>
    <definedName name="_Hlk210642722" localSheetId="1">必要性能表!$C$37</definedName>
    <definedName name="code">#REF!</definedName>
    <definedName name="_xlnm.Print_Area" localSheetId="1">必要性能表!$A$1:$J$49</definedName>
    <definedName name="_xlnm.Print_Area" localSheetId="0">分類一覧!$A$1:$H$73</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3" i="2"/>
  <c r="G55" i="2"/>
  <c r="G56" i="2"/>
  <c r="G57" i="2"/>
  <c r="G58" i="2"/>
  <c r="G59" i="2"/>
  <c r="G60" i="2"/>
  <c r="G61" i="2"/>
  <c r="G62" i="2"/>
  <c r="G63" i="2"/>
  <c r="G64" i="2"/>
  <c r="G65" i="2"/>
  <c r="G66" i="2"/>
  <c r="G67" i="2"/>
  <c r="G68" i="2"/>
  <c r="G69" i="2"/>
  <c r="G70" i="2"/>
  <c r="G71" i="2"/>
  <c r="G72" i="2"/>
  <c r="G73" i="2"/>
  <c r="G74" i="2"/>
  <c r="G75" i="2"/>
  <c r="E55" i="2"/>
  <c r="E56" i="2"/>
  <c r="E57" i="2"/>
  <c r="E58" i="2"/>
  <c r="E59" i="2"/>
  <c r="E60" i="2"/>
  <c r="E61" i="2"/>
  <c r="E62" i="2"/>
  <c r="E63" i="2"/>
  <c r="E64" i="2"/>
  <c r="E65" i="2"/>
  <c r="E66" i="2"/>
  <c r="E67" i="2"/>
  <c r="E68" i="2"/>
  <c r="E69" i="2"/>
  <c r="E70" i="2"/>
  <c r="E71" i="2"/>
  <c r="E72" i="2"/>
  <c r="E73" i="2"/>
  <c r="G54" i="2"/>
  <c r="G46" i="2"/>
  <c r="G47" i="2"/>
  <c r="G48" i="2"/>
  <c r="G49" i="2"/>
  <c r="G50" i="2"/>
  <c r="G51" i="2"/>
  <c r="G52" i="2"/>
  <c r="G53" i="2"/>
  <c r="E46" i="2"/>
  <c r="E47" i="2"/>
  <c r="E48" i="2"/>
  <c r="E49" i="2"/>
  <c r="E50" i="2"/>
  <c r="E51" i="2"/>
  <c r="E52" i="2"/>
  <c r="E53" i="2"/>
  <c r="E54" i="2"/>
  <c r="E45" i="2"/>
  <c r="G45" i="2"/>
  <c r="G32" i="2"/>
  <c r="G33" i="2"/>
  <c r="G34" i="2"/>
  <c r="G35" i="2"/>
  <c r="G36" i="2"/>
  <c r="G37" i="2"/>
  <c r="G38" i="2"/>
  <c r="G39" i="2"/>
  <c r="G40" i="2"/>
  <c r="G41" i="2"/>
  <c r="G42" i="2"/>
  <c r="G43" i="2"/>
  <c r="G44" i="2"/>
  <c r="E39" i="2"/>
  <c r="E40" i="2"/>
  <c r="E41" i="2"/>
  <c r="E42" i="2"/>
  <c r="E43" i="2"/>
  <c r="E44" i="2"/>
  <c r="E31" i="2"/>
  <c r="E32" i="2"/>
  <c r="E33" i="2"/>
  <c r="E34" i="2"/>
  <c r="E35" i="2"/>
  <c r="E36" i="2"/>
  <c r="E37" i="2"/>
  <c r="E38" i="2"/>
  <c r="G18" i="2"/>
  <c r="G19" i="2"/>
  <c r="G20" i="2"/>
  <c r="G21" i="2"/>
  <c r="G22" i="2"/>
  <c r="G23" i="2"/>
  <c r="G24" i="2"/>
  <c r="G25" i="2"/>
  <c r="G26" i="2"/>
  <c r="G27" i="2"/>
  <c r="G28" i="2"/>
  <c r="G29" i="2"/>
  <c r="G30" i="2"/>
  <c r="G31" i="2"/>
  <c r="E17" i="2"/>
  <c r="E18" i="2"/>
  <c r="E19" i="2"/>
  <c r="E20" i="2"/>
  <c r="E21" i="2"/>
  <c r="E22" i="2"/>
  <c r="E23" i="2"/>
  <c r="E24" i="2"/>
  <c r="E25" i="2"/>
  <c r="E26" i="2"/>
  <c r="E27" i="2"/>
  <c r="E28" i="2"/>
  <c r="E29" i="2"/>
  <c r="E30" i="2"/>
  <c r="G5" i="2"/>
  <c r="G6" i="2"/>
  <c r="G7" i="2"/>
  <c r="G8" i="2"/>
  <c r="G9" i="2"/>
  <c r="G10" i="2"/>
  <c r="G11" i="2"/>
  <c r="G12" i="2"/>
  <c r="G13" i="2"/>
  <c r="G14" i="2"/>
  <c r="G15" i="2"/>
  <c r="G16" i="2"/>
  <c r="G17" i="2"/>
  <c r="E4" i="2"/>
  <c r="E5" i="2"/>
  <c r="E6" i="2"/>
  <c r="E7" i="2"/>
  <c r="E8" i="2"/>
  <c r="E9" i="2"/>
  <c r="E10" i="2"/>
  <c r="E11" i="2"/>
  <c r="E12" i="2"/>
  <c r="E13" i="2"/>
  <c r="E14" i="2"/>
  <c r="E15" i="2"/>
  <c r="E16" i="2"/>
  <c r="E3" i="2"/>
  <c r="G4" i="2"/>
  <c r="G3" i="2"/>
</calcChain>
</file>

<file path=xl/sharedStrings.xml><?xml version="1.0" encoding="utf-8"?>
<sst xmlns="http://schemas.openxmlformats.org/spreadsheetml/2006/main" count="371" uniqueCount="164">
  <si>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</si>
  <si>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</si>
  <si>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</si>
  <si>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</si>
  <si>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</si>
  <si>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</si>
  <si>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</si>
  <si>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</si>
  <si>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</si>
  <si>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</si>
  <si>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</si>
  <si>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</si>
  <si>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</si>
  <si>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</si>
  <si>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</si>
  <si>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</si>
  <si>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</si>
  <si>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</si>
  <si>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</si>
  <si>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</si>
  <si>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</si>
  <si>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現場作業がない前提で全て×</t>
  </si>
  <si>
    <t>静電気帯電防止性</t>
  </si>
  <si>
    <t>事業所概要</t>
    <phoneticPr fontId="1"/>
  </si>
  <si>
    <t>『Ｇ 情報通信業』の分類一覧</t>
    <rPh sb="3" eb="5">
      <t>ジョウホウ</t>
    </rPh>
    <rPh sb="5" eb="7">
      <t>ツウシン</t>
    </rPh>
    <rPh sb="7" eb="8">
      <t>ギョウ</t>
    </rPh>
    <rPh sb="10" eb="12">
      <t>ブンルイ</t>
    </rPh>
    <rPh sb="12" eb="14">
      <t>イチラン</t>
    </rPh>
    <phoneticPr fontId="1"/>
  </si>
  <si>
    <t>Ｇ 情報通信業</t>
    <phoneticPr fontId="1"/>
  </si>
  <si>
    <t>Ｇ 情報通信業における必要性能一覧表</t>
    <rPh sb="2" eb="4">
      <t>ジョウホウ</t>
    </rPh>
    <rPh sb="4" eb="6">
      <t>ツウシン</t>
    </rPh>
    <rPh sb="6" eb="7">
      <t>ギョウ</t>
    </rPh>
    <rPh sb="11" eb="18">
      <t>ヒツヨウセイノウイチランヒョウ</t>
    </rPh>
    <phoneticPr fontId="1"/>
  </si>
  <si>
    <t>G 情報通信業</t>
  </si>
  <si>
    <t>37 通信業</t>
  </si>
  <si>
    <t>370 管理、補助的経済活動を行う事業所</t>
  </si>
  <si>
    <t>3701 主として管理事務を行う本社等</t>
  </si>
  <si>
    <t>3709 その他の管理、補助的経済活動を行う事務所</t>
  </si>
  <si>
    <t>清掃、修理・整備、保安作業は先芯○　清掃では耐滑性〇、耐水性○</t>
  </si>
  <si>
    <t>371 固定電気通信業</t>
  </si>
  <si>
    <t>3711 地域電気通信業(有線放送電話業を除く)</t>
  </si>
  <si>
    <t>一部工事作業では先芯○、耐滑性○</t>
  </si>
  <si>
    <t>高所作業あり</t>
  </si>
  <si>
    <t>3712 長距離電気通信業</t>
  </si>
  <si>
    <t>3713 有線放送電話業</t>
  </si>
  <si>
    <t>3719 その他の固定電気通信業</t>
  </si>
  <si>
    <t>372 移動電気通信業</t>
  </si>
  <si>
    <t>3721移動電気通信業</t>
  </si>
  <si>
    <t>373 電気通信に附帯するサービス業</t>
  </si>
  <si>
    <t>3731電気通信に附帯するサービス業</t>
  </si>
  <si>
    <t>38 放送業</t>
  </si>
  <si>
    <t>380 管理、補助的経済活動を行う事業所</t>
  </si>
  <si>
    <t>3801 主として管理事務を行う本社等</t>
  </si>
  <si>
    <t>3809 その他の管理、補助的経済活動を行う事務所</t>
  </si>
  <si>
    <t>381 公共放送業(有線放送業を除く)</t>
  </si>
  <si>
    <t>3811公共放送業(有線放送業を除く)</t>
  </si>
  <si>
    <t>静電気帯電防止性を推奨</t>
  </si>
  <si>
    <t>電子機材の誤動作防止と静電気ころな放電防止のため、静電靴の着用を推奨</t>
  </si>
  <si>
    <t>382 民間放送業(有線放送業を除く)</t>
  </si>
  <si>
    <t>3821 テレビジョン放送業(衛星放送業を除く)</t>
  </si>
  <si>
    <t>3822 ラジオ放送業(衛星放送業を除く)</t>
  </si>
  <si>
    <t>3823 衛星放送業</t>
  </si>
  <si>
    <t>3829 その他の民間放送業</t>
  </si>
  <si>
    <t>383 有線放送業</t>
  </si>
  <si>
    <t>3831 有線テレビジョン放送業</t>
  </si>
  <si>
    <t>3832 有線ラジオ放送業</t>
  </si>
  <si>
    <t>清掃、修理・整備、保安作業は先芯○
清掃では耐滑性〇、耐水性○</t>
    <phoneticPr fontId="1"/>
  </si>
  <si>
    <t>39 情報サービス業</t>
  </si>
  <si>
    <t>390 管理、補助的経済活動を行う事業所</t>
  </si>
  <si>
    <t>3900 主として管理事務を行う本社等</t>
  </si>
  <si>
    <t>3909 その他の管理、補助的経済活動を行う事務所</t>
  </si>
  <si>
    <t>391 ソフトウェア業</t>
  </si>
  <si>
    <t>3911 委託開発ソフトウェア業</t>
  </si>
  <si>
    <t>3912 組込みソフトウェア業</t>
  </si>
  <si>
    <t>3913 パッケージソフトウェア業</t>
  </si>
  <si>
    <t>3914 ゲームソフトウェア業</t>
  </si>
  <si>
    <t>392 情報処理・提供サービス業</t>
  </si>
  <si>
    <t>3921 情報処理サービス業</t>
  </si>
  <si>
    <t>3922 情報提供サービス業</t>
  </si>
  <si>
    <t>3923 市場調査・世論調査・社会調査業</t>
  </si>
  <si>
    <t>3929 その他の情報処理・提供サービス業</t>
  </si>
  <si>
    <t>事務作業中心
電子機器を使用時は静電気帯電防止性を推奨</t>
    <phoneticPr fontId="1"/>
  </si>
  <si>
    <t>40 インターネット附随サービス業</t>
  </si>
  <si>
    <t>400 管理、補助的経済活動を行う事業所</t>
  </si>
  <si>
    <t>4000 主として管理事務を行う本社等</t>
  </si>
  <si>
    <t>4009 その他の管理、補助的経済活動を行う事務所</t>
  </si>
  <si>
    <t>ネットサービス業では清掃、修理・整備、保安はあるが先芯×</t>
  </si>
  <si>
    <t>401 インターネット附随サービス業</t>
  </si>
  <si>
    <t>4011 ポータルサイト・サーバー運営業</t>
  </si>
  <si>
    <t>電子機器使用時は静電気帯電防止性を推奨</t>
  </si>
  <si>
    <t>4013 インターネット利用サポート業</t>
  </si>
  <si>
    <t>個別作業で判定
清掃では耐滑性〇、耐水性○</t>
    <phoneticPr fontId="1"/>
  </si>
  <si>
    <r>
      <t>4012 アプリケーション</t>
    </r>
    <r>
      <rPr>
        <sz val="8"/>
        <color theme="1"/>
        <rFont val="UD Digi Kyokasho NK-R"/>
        <family val="1"/>
        <charset val="128"/>
      </rPr>
      <t>・サービス・コンテンツ・プロバイダ</t>
    </r>
  </si>
  <si>
    <t>4012 アプリケーション・サービス・コンテンツ・プロバイダ</t>
  </si>
  <si>
    <t>41 映像・音声・文字情報制作業</t>
  </si>
  <si>
    <t>410 管理、補助的経済活動を行う事業所</t>
  </si>
  <si>
    <t>4100 主として管理事務を行う本社等</t>
  </si>
  <si>
    <t>4109 その他の管理、補助的経済活動を行う事務所</t>
  </si>
  <si>
    <t>411 映像情報制作・配給業</t>
  </si>
  <si>
    <t>4111 映画・ビデオ制作業</t>
  </si>
  <si>
    <t>電子機器の誤動作防止のため</t>
  </si>
  <si>
    <t>4112 テレビジョン番組制作業</t>
  </si>
  <si>
    <t>4113 アニメーション制作業</t>
  </si>
  <si>
    <t>4114 映画・ビデオ・テレビジョン番組配給業</t>
  </si>
  <si>
    <t>412 音声情報制作業</t>
  </si>
  <si>
    <t>4121 レコード制作業</t>
  </si>
  <si>
    <t>4122 ラジオ番組制作業</t>
  </si>
  <si>
    <t>413 新聞業</t>
  </si>
  <si>
    <t>4131 新聞業</t>
  </si>
  <si>
    <t>紙くっつき防止のため静電気帯電防止性を推奨</t>
  </si>
  <si>
    <t>414 出版業</t>
  </si>
  <si>
    <t>4141 出版業</t>
  </si>
  <si>
    <t>415 広告制作業</t>
  </si>
  <si>
    <t>4151 広告制作業</t>
  </si>
  <si>
    <t>416 映像・音声・文字情報制作に附帯するサービス業</t>
  </si>
  <si>
    <t>4161 ニュース配給業</t>
  </si>
  <si>
    <t>静電気放電防止のため</t>
  </si>
  <si>
    <t>4169 その他の映像・音声・文字情報制作に附帯するサービス業</t>
  </si>
  <si>
    <t>清掃、修理・整備、保安作業は先芯○　
清掃では耐滑性〇、耐水性○</t>
    <phoneticPr fontId="1"/>
  </si>
  <si>
    <t>主として県内等地域内における固定通信を行うための手段の設置、運用を行う事業所をいう</t>
  </si>
  <si>
    <t>主として長距離における固定通信を行うための手段の設置、運用を行う事業所をいう</t>
  </si>
  <si>
    <t>有線による放送及び通話両面の設備を用い主として市町村等の一定の区域内における利用者のために放送と通話取扱のサービスを提供する事業所をいう</t>
  </si>
  <si>
    <t>他に分類されない固定電気通信業を営む事業所をいう</t>
  </si>
  <si>
    <t>主として移動通信を行うための手段の設置、運用を行う事業所をいう</t>
  </si>
  <si>
    <t>他に分類されない電気通信に附帯するサービスを提供する事業所をいう</t>
  </si>
  <si>
    <t>主として公共の目的のため、非営利的に放送事業所を行う事業所</t>
  </si>
  <si>
    <t>主として広告料収入又は有料放送収入によりテレビジョン放送事業所(ラジオ放送事業所を兼営するものを含む)を行う事業所をいう</t>
  </si>
  <si>
    <t>主として広告料収入又は有料放送収入によりラジオ放送事業所を行う事業所をいう</t>
  </si>
  <si>
    <t>主として放送衛星又は通信衛星を利用して放送事業所を行う事業所をいう</t>
  </si>
  <si>
    <t>他に分類されない放送事業所を行う事業所をいう</t>
  </si>
  <si>
    <t>主として有線の電気通信設備によりテレビジョン放送事業所(ラジオ放送事業所を兼営するものを含む)を行う事業所をいう</t>
  </si>
  <si>
    <t>主として有線の電気通信設備によりラジオ放送事業所のみを行う事業所をいう</t>
  </si>
  <si>
    <t>顧客の委託により、電子計算機のプログラムの作成及びその作成に関して、調査、分析、助言など並びにこれらを一括して行う事業所をいう</t>
  </si>
  <si>
    <t>情報通信機械器具、輸送用機械器具、家庭用電気製品等に組み込まれ、機器の機能を実現するためのソフトウェアを作成する事業所をいう</t>
  </si>
  <si>
    <t>電子計算機のパッケージプログラムの作成及びその作成に関して、調査、分析、助言などを行う事業所をいう</t>
  </si>
  <si>
    <t>家庭用テレビゲーム機、携帯用電子ゲーム機、パーソナルコンピュータ等で用いるゲームソフトウェア(ゲームソフトウェアの一部を構成するプログラムを含む。) の作成及びその作成に関して、調査、分析、助言などを行う事業所をいう</t>
  </si>
  <si>
    <t>電子計算機などを用いて委託された情報処理サービス(顧客が自ら運転する場合を含む)、データエントリーサービスなどを行う事業所をいう</t>
  </si>
  <si>
    <t>各種のデータを収集、加工、蓄積し、情報として提供する事業所をいう</t>
  </si>
  <si>
    <t>市場・世論・社会に関する情報の調査・分析を行う事業所をいう</t>
  </si>
  <si>
    <t>他に分類されない情報処理・提供サービスを行う事業所をいう</t>
  </si>
  <si>
    <t>主としてインターネットを通じて、情報の提供や、サーバ等の機能を利用させるサービスを提供する事業所で、他に分類されないものをいう</t>
  </si>
  <si>
    <t>主としてインターネットを通じて、音楽、映像等を配信する事業所をいう</t>
  </si>
  <si>
    <t>主としてインターネットを通じて、インターネットを利用する上で必要なサポートサービスを提供する事業所をいう</t>
  </si>
  <si>
    <t>主として映画(アニメーションを除く) の制作を行う事業所又は制作および配給の両者を行う事業所、並びに記録物、創作物などのビデオ制作(アニメーションを除く)を行う事業所をいう</t>
  </si>
  <si>
    <t>主としてテレビジョン番組(アニメーションを除く)の制作を行う事業所をいう</t>
  </si>
  <si>
    <t>主としてアニメーションの制作を行う事業所をいう</t>
  </si>
  <si>
    <t>主として映画、ビデオ又はテレビジョン番組の配給を行う事業所をいう</t>
  </si>
  <si>
    <t>主としてレコードの企画・制作を行う事業所をいう</t>
  </si>
  <si>
    <t>主としてラジオ番組の制作を行う事業所をいう</t>
  </si>
  <si>
    <t>主として新聞の発行を行う事業所をいう
但し、主として新聞の印刷を行う事業所は大分類E－製造業の[151]新聞印刷業に分類される</t>
  </si>
  <si>
    <t>主として書籍、教科書、辞典、パンフレット、雑誌、定期刊行物等の出版を行う事業所をいう</t>
  </si>
  <si>
    <t>主として印刷物にかかる広告の企画、制作を行う事業所をいう</t>
  </si>
  <si>
    <t>新聞、定期刊行物、テレビジョン、ラジオ等にニュースを供給する事業所をいう</t>
  </si>
  <si>
    <t>他に分類されない映像・音声・文字情報制作に附帯するサービスを提供する事業所をいう</t>
  </si>
  <si>
    <t>中分類（リンク用）</t>
    <rPh sb="0" eb="3">
      <t>チュウブンルイ</t>
    </rPh>
    <rPh sb="7" eb="8">
      <t>ヨウ</t>
    </rPh>
    <phoneticPr fontId="4"/>
  </si>
  <si>
    <t>中分類</t>
    <rPh sb="0" eb="3">
      <t>チュウブンルイ</t>
    </rPh>
    <phoneticPr fontId="1"/>
  </si>
  <si>
    <t>この大分類には，情報の伝達を行う事業所，情報の処理，提供などのサービスを行う事業所，インターネットに附随したサービスを提供する事業所及び伝達することを目的として情報の加工を行う事業所が分類される。</t>
  </si>
  <si>
    <t>有線，無線，その他の電磁的方式により情報を伝達するための手段の設置，運用を行う事業所が分類される</t>
  </si>
  <si>
    <t>主として通信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社・支店等の管理，不動産管理，情報システム管理，保有資機材の管理，契約，仕入・原材料購入，役務・資材調達等の現業以外の業務を行う事業所をいう</t>
  </si>
  <si>
    <t>主として通信業における活動を促進するため，同一企業の他事業所に対して，輸送，清掃，修理・整備，保安等の支援業務を提供する事業所をいう</t>
  </si>
  <si>
    <t>公衆によって直接視聴される目的をもって，無線又は有線の電気通信設備により放送事業所（放送の再送信を含む）を行う事業所が分類される</t>
  </si>
  <si>
    <t>主として放送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社・支店等の管理，不動産管理，情報システム管理，保有資機材の管理，契約，仕入・原材料購入，役務・資材調達等の現業以外の業務を行う事業所をいう</t>
  </si>
  <si>
    <t>主として放送業における活動を促進するため，同一企業の他事業所に対して，輸送，清掃，修理・整備，保安等の支援業務を提供する事業所をいう</t>
  </si>
  <si>
    <t>受託開発ソフトウェア，組込みソフトウェア，パッケージソフトウェア，ゲームソフトウェアの作成及びその作成に関して，調査，分析，助言などを行う事業所，情報の処理，提供などのサービスを行う事業所が分類される</t>
  </si>
  <si>
    <t>インターネットを通じて，通信及び情報サービスに関する事業所を行う事業所であって，他に分類されない事業所が分類される</t>
  </si>
  <si>
    <t>主としてインターネット附随サービス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社・支店等の管理，不動産管理，情報システム管理，保有資機材の管理，契約，仕入・原材料購入，役務・資材調達等の現業以外の業務を行う事業所をいう</t>
  </si>
  <si>
    <t>主としてインターネット附随サービス業における活動を促進するため，同一企業の他事業所に対して，輸送，清掃，修理・整備，保安等の支援業務を提供する事業所をいう</t>
  </si>
  <si>
    <t>映画，ビデオ，又はテレビジョン番組の制作・配給を行う事業所，レコード又はラジオ番組の制作を行う事業所，新聞の発行又は書籍，定期刊行物などの出版を行う事業所並びにこれらに附帯するサービスを提供する事業所が分類される</t>
  </si>
  <si>
    <t>主として映像・音声・文字情報制作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契約，仕入・原材料購入，役務・資材調達等の現業以外の業務を行う事業所をいう</t>
  </si>
  <si>
    <t>主として映像・音声・文字情報制作業における活動を促進するため，同一企業の他事業所に対して，輸送，清掃，修理・整備，保安等の支援業務を提供する事業所をいう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</si>
</sst>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sz val="8"/>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0">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1" fillId="0" borderId="2" xfId="0" applyFont="1" applyBorder="1" applyAlignment="1">
      <alignment horizontal="justify"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justify" vertical="top" wrapText="1"/>
    </xf>
    <xf numFmtId="0" fontId="11" fillId="0" borderId="3" xfId="0" applyFont="1" applyBorder="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4" fillId="0" borderId="2" xfId="0" applyFont="1" applyBorder="1" applyAlignment="1">
      <alignment horizontal="center" vertical="center" wrapText="1"/>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75" totalsRowShown="0" headerRowDxfId="10" dataDxfId="9" headerRowCellStyle="標準_新産業分類符号一覧(04.07再訂正)" dataCellStyle="標準 2 3">
  <autoFilter ref="A2:H75"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8BD36CE3-6AFB-413F-AC75-AE8AB6DC4496}"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76"/>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29.5" style="8" hidden="1" customWidth="1"/>
    <col min="3" max="3" width="29.5" style="8" customWidth="1"/>
    <col min="4" max="4" width="40.3984375" style="9" hidden="1" customWidth="1"/>
    <col min="5" max="5" width="36.09765625" style="9" bestFit="1" customWidth="1"/>
    <col min="6" max="6" width="39" style="1" hidden="1" customWidth="1"/>
    <col min="7" max="7" width="52.19921875" style="8" hidden="1" customWidth="1" outlineLevel="1"/>
    <col min="8" max="8" width="86.3984375" style="1" customWidth="1" collapsed="1"/>
    <col min="10" max="16384" width="9.59765625" style="8"/>
  </cols>
  <sheetData>
    <row r="1" spans="1:9" s="4" customFormat="1" ht="28.8" customHeight="1" x14ac:dyDescent="0.45">
      <c r="A1" s="17" t="s">
        <v>24</v>
      </c>
      <c r="B1" s="2"/>
      <c r="C1" s="2"/>
      <c r="D1" s="3"/>
      <c r="E1" s="3"/>
      <c r="F1" s="11"/>
      <c r="H1" s="13"/>
    </row>
    <row r="2" spans="1:9" s="7" customFormat="1" ht="18" customHeight="1" x14ac:dyDescent="0.45">
      <c r="A2" s="5" t="s">
        <v>12</v>
      </c>
      <c r="B2" s="5" t="s">
        <v>148</v>
      </c>
      <c r="C2" s="5" t="s">
        <v>149</v>
      </c>
      <c r="D2" s="6" t="s">
        <v>17</v>
      </c>
      <c r="E2" s="6" t="s">
        <v>19</v>
      </c>
      <c r="F2" s="12" t="s">
        <v>18</v>
      </c>
      <c r="G2" s="19" t="s">
        <v>13</v>
      </c>
      <c r="H2" s="14" t="s">
        <v>23</v>
      </c>
    </row>
    <row r="3" spans="1:9" ht="27.6" x14ac:dyDescent="0.45">
      <c r="A3" s="8" t="s">
        <v>25</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150</v>
      </c>
      <c r="I3" s="8"/>
    </row>
    <row r="4" spans="1:9" ht="18" customHeight="1" x14ac:dyDescent="0.45">
      <c r="A4" s="8" t="s">
        <v>25</v>
      </c>
      <c r="B4" s="10" t="s">
        <v>28</v>
      </c>
      <c r="C4" s="8" t="str">
        <f>IF(テーブル13[[#This Row],[中分類（リンク用）]]="","",IFERROR(HYPERLINK("#必要性能表!b" &amp; MATCH(B4,必要性能表!B:B,0),B4),""))</f>
        <v>37 通信業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151</v>
      </c>
      <c r="I4" s="8"/>
    </row>
    <row r="5" spans="1:9" ht="18" customHeight="1" x14ac:dyDescent="0.45">
      <c r="B5" s="10"/>
      <c r="C5" s="8" t="str">
        <f>IF(テーブル13[[#This Row],[中分類（リンク用）]]="","",IFERROR(HYPERLINK("#必要性能表!b" &amp; MATCH(B5,必要性能表!B:B,0),B5),""))</f>
        <v/>
      </c>
      <c r="D5" s="9" t="s">
        <v>29</v>
      </c>
      <c r="E5" s="9" t="str">
        <f>IF(テーブル13[[#This Row],[小分類（リンク用）]]="","",IFERROR(HYPERLINK("#必要性能表!c" &amp; MATCH(D5,必要性能表!C:C,0),D5),""))</f>
        <v>370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30</v>
      </c>
      <c r="G6" s="8" t="str">
        <f>IF(テーブル13[[#This Row],[細分類（リンク用）]]="","",IFERROR(HYPERLINK("#必要性能表!d" &amp; MATCH(F6,必要性能表!D:D,0),F6),""))</f>
        <v>3701 主として管理事務を行う本社等</v>
      </c>
      <c r="H6" s="15" t="s">
        <v>152</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31</v>
      </c>
      <c r="G7" s="8" t="str">
        <f>IF(テーブル13[[#This Row],[細分類（リンク用）]]="","",IFERROR(HYPERLINK("#必要性能表!d" &amp; MATCH(F7,必要性能表!D:D,0),F7),""))</f>
        <v>3709 その他の管理、補助的経済活動を行う事務所</v>
      </c>
      <c r="H7" s="15" t="s">
        <v>153</v>
      </c>
      <c r="I7" s="8"/>
    </row>
    <row r="8" spans="1:9" ht="18" customHeight="1" collapsed="1" x14ac:dyDescent="0.45">
      <c r="B8" s="10"/>
      <c r="C8" s="8" t="str">
        <f>IF(テーブル13[[#This Row],[中分類（リンク用）]]="","",IFERROR(HYPERLINK("#必要性能表!b" &amp; MATCH(B8,必要性能表!B:B,0),B8),""))</f>
        <v/>
      </c>
      <c r="D8" s="9" t="s">
        <v>33</v>
      </c>
      <c r="E8" s="9" t="str">
        <f>IF(テーブル13[[#This Row],[小分類（リンク用）]]="","",IFERROR(HYPERLINK("#必要性能表!c" &amp; MATCH(D8,必要性能表!C:C,0),D8),""))</f>
        <v>371 固定電気通信業</v>
      </c>
      <c r="G8" s="8" t="str">
        <f>IF(テーブル13[[#This Row],[細分類（リンク用）]]="","",IFERROR(HYPERLINK("#必要性能表!d" &amp; MATCH(F8,必要性能表!D:D,0),F8),""))</f>
        <v/>
      </c>
      <c r="I8" s="8"/>
    </row>
    <row r="9" spans="1:9" ht="18" hidden="1" customHeight="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34</v>
      </c>
      <c r="G9" s="8" t="str">
        <f>IF(テーブル13[[#This Row],[細分類（リンク用）]]="","",IFERROR(HYPERLINK("#必要性能表!d" &amp; MATCH(F9,必要性能表!D:D,0),F9),""))</f>
        <v>3711 地域電気通信業(有線放送電話業を除く)</v>
      </c>
      <c r="H9" s="15" t="s">
        <v>113</v>
      </c>
      <c r="I9" s="8"/>
    </row>
    <row r="10" spans="1:9" ht="18" hidden="1" customHeight="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37</v>
      </c>
      <c r="G10" s="8" t="str">
        <f>IF(テーブル13[[#This Row],[細分類（リンク用）]]="","",IFERROR(HYPERLINK("#必要性能表!d" &amp; MATCH(F10,必要性能表!D:D,0),F10),""))</f>
        <v>3712 長距離電気通信業</v>
      </c>
      <c r="H10" s="15" t="s">
        <v>114</v>
      </c>
      <c r="I10" s="8"/>
    </row>
    <row r="11" spans="1:9" ht="27.6" hidden="1" outlineLevel="1" collapsed="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38</v>
      </c>
      <c r="G11" s="8" t="str">
        <f>IF(テーブル13[[#This Row],[細分類（リンク用）]]="","",IFERROR(HYPERLINK("#必要性能表!d" &amp; MATCH(F11,必要性能表!D:D,0),F11),""))</f>
        <v>3713 有線放送電話業</v>
      </c>
      <c r="H11" s="15" t="s">
        <v>115</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39</v>
      </c>
      <c r="G12" s="8" t="str">
        <f>IF(テーブル13[[#This Row],[細分類（リンク用）]]="","",IFERROR(HYPERLINK("#必要性能表!d" &amp; MATCH(F12,必要性能表!D:D,0),F12),""))</f>
        <v>3719 その他の固定電気通信業</v>
      </c>
      <c r="H12" s="1" t="s">
        <v>116</v>
      </c>
      <c r="I12" s="8"/>
    </row>
    <row r="13" spans="1:9" ht="18" customHeight="1" collapsed="1" x14ac:dyDescent="0.45">
      <c r="C13" s="8" t="str">
        <f>IF(テーブル13[[#This Row],[中分類（リンク用）]]="","",IFERROR(HYPERLINK("#必要性能表!b" &amp; MATCH(B13,必要性能表!B:B,0),B13),""))</f>
        <v/>
      </c>
      <c r="D13" s="9" t="s">
        <v>40</v>
      </c>
      <c r="E13" s="9" t="str">
        <f>IF(テーブル13[[#This Row],[小分類（リンク用）]]="","",IFERROR(HYPERLINK("#必要性能表!c" &amp; MATCH(D13,必要性能表!C:C,0),D13),""))</f>
        <v>372 移動電気通信業</v>
      </c>
      <c r="G13" s="8" t="str">
        <f>IF(テーブル13[[#This Row],[細分類（リンク用）]]="","",IFERROR(HYPERLINK("#必要性能表!d" &amp; MATCH(F13,必要性能表!D:D,0),F13),""))</f>
        <v/>
      </c>
      <c r="H13" s="15"/>
      <c r="I13" s="8"/>
    </row>
    <row r="14" spans="1:9" ht="18" hidden="1" customHeight="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41</v>
      </c>
      <c r="G14" s="8" t="str">
        <f>IF(テーブル13[[#This Row],[細分類（リンク用）]]="","",IFERROR(HYPERLINK("#必要性能表!d" &amp; MATCH(F14,必要性能表!D:D,0),F14),""))</f>
        <v>3721移動電気通信業</v>
      </c>
      <c r="H14" s="15" t="s">
        <v>117</v>
      </c>
      <c r="I14" s="8"/>
    </row>
    <row r="15" spans="1:9" ht="18" customHeight="1" collapsed="1" x14ac:dyDescent="0.45">
      <c r="C15" s="8" t="str">
        <f>IF(テーブル13[[#This Row],[中分類（リンク用）]]="","",IFERROR(HYPERLINK("#必要性能表!b" &amp; MATCH(B15,必要性能表!B:B,0),B15),""))</f>
        <v/>
      </c>
      <c r="D15" s="9" t="s">
        <v>42</v>
      </c>
      <c r="E15" s="9" t="str">
        <f>IF(テーブル13[[#This Row],[小分類（リンク用）]]="","",IFERROR(HYPERLINK("#必要性能表!c" &amp; MATCH(D15,必要性能表!C:C,0),D15),""))</f>
        <v>373 電気通信に附帯するサービス業</v>
      </c>
      <c r="G15" s="8" t="str">
        <f>IF(テーブル13[[#This Row],[細分類（リンク用）]]="","",IFERROR(HYPERLINK("#必要性能表!d" &amp; MATCH(F15,必要性能表!D:D,0),F15),""))</f>
        <v/>
      </c>
      <c r="I15" s="8"/>
    </row>
    <row r="16" spans="1:9" ht="18" hidden="1" customHeight="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43</v>
      </c>
      <c r="G16" s="8" t="str">
        <f>IF(テーブル13[[#This Row],[細分類（リンク用）]]="","",IFERROR(HYPERLINK("#必要性能表!d" &amp; MATCH(F16,必要性能表!D:D,0),F16),""))</f>
        <v>3731電気通信に附帯するサービス業</v>
      </c>
      <c r="H16" s="15" t="s">
        <v>118</v>
      </c>
      <c r="I16" s="8"/>
    </row>
    <row r="17" spans="1:9" ht="27.6" collapsed="1" x14ac:dyDescent="0.45">
      <c r="A17" s="8" t="s">
        <v>25</v>
      </c>
      <c r="B17" s="8" t="s">
        <v>44</v>
      </c>
      <c r="C17" s="8" t="str">
        <f>IF(テーブル13[[#This Row],[中分類（リンク用）]]="","",IFERROR(HYPERLINK("#必要性能表!b" &amp; MATCH(B17,必要性能表!B:B,0),B17),""))</f>
        <v>38 放送業</v>
      </c>
      <c r="E17" s="9" t="str">
        <f>IF(テーブル13[[#This Row],[小分類（リンク用）]]="","",IFERROR(HYPERLINK("#必要性能表!c" &amp; MATCH(D17,必要性能表!C:C,0),D17),""))</f>
        <v/>
      </c>
      <c r="G17" s="8" t="str">
        <f>IF(テーブル13[[#This Row],[細分類（リンク用）]]="","",IFERROR(HYPERLINK("#必要性能表!d" &amp; MATCH(F17,必要性能表!D:D,0),F17),""))</f>
        <v/>
      </c>
      <c r="H17" s="15" t="s">
        <v>154</v>
      </c>
      <c r="I17" s="8"/>
    </row>
    <row r="18" spans="1:9" ht="18" customHeight="1" collapsed="1" x14ac:dyDescent="0.45">
      <c r="C18" s="8" t="str">
        <f>IF(テーブル13[[#This Row],[中分類（リンク用）]]="","",IFERROR(HYPERLINK("#必要性能表!b" &amp; MATCH(B18,必要性能表!B:B,0),B18),""))</f>
        <v/>
      </c>
      <c r="D18" s="9" t="s">
        <v>45</v>
      </c>
      <c r="E18" s="9" t="str">
        <f>IF(テーブル13[[#This Row],[小分類（リンク用）]]="","",IFERROR(HYPERLINK("#必要性能表!c" &amp; MATCH(D18,必要性能表!C:C,0),D18),""))</f>
        <v>380 管理、補助的経済活動を行う事業所</v>
      </c>
      <c r="F18" s="22"/>
      <c r="G18" s="8" t="str">
        <f>IF(テーブル13[[#This Row],[細分類（リンク用）]]="","",IFERROR(HYPERLINK("#必要性能表!d" &amp; MATCH(F18,必要性能表!D:D,0),F18),""))</f>
        <v/>
      </c>
      <c r="I18" s="8"/>
    </row>
    <row r="19" spans="1:9" ht="55.2"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46</v>
      </c>
      <c r="G19" s="8" t="str">
        <f>IF(テーブル13[[#This Row],[細分類（リンク用）]]="","",IFERROR(HYPERLINK("#必要性能表!d" &amp; MATCH(F19,必要性能表!D:D,0),F19),""))</f>
        <v>3801 主として管理事務を行う本社等</v>
      </c>
      <c r="H19" s="15" t="s">
        <v>155</v>
      </c>
      <c r="I19" s="8"/>
    </row>
    <row r="20" spans="1:9" ht="27.6"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47</v>
      </c>
      <c r="G20" s="8" t="str">
        <f>IF(テーブル13[[#This Row],[細分類（リンク用）]]="","",IFERROR(HYPERLINK("#必要性能表!d" &amp; MATCH(F20,必要性能表!D:D,0),F20),""))</f>
        <v>3809 その他の管理、補助的経済活動を行う事務所</v>
      </c>
      <c r="H20" s="15" t="s">
        <v>156</v>
      </c>
      <c r="I20" s="8"/>
    </row>
    <row r="21" spans="1:9" ht="18" customHeight="1" collapsed="1" x14ac:dyDescent="0.45">
      <c r="C21" s="8" t="str">
        <f>IF(テーブル13[[#This Row],[中分類（リンク用）]]="","",IFERROR(HYPERLINK("#必要性能表!b" &amp; MATCH(B21,必要性能表!B:B,0),B21),""))</f>
        <v/>
      </c>
      <c r="D21" s="9" t="s">
        <v>48</v>
      </c>
      <c r="E21" s="9" t="str">
        <f>IF(テーブル13[[#This Row],[小分類（リンク用）]]="","",IFERROR(HYPERLINK("#必要性能表!c" &amp; MATCH(D21,必要性能表!C:C,0),D21),""))</f>
        <v>381 公共放送業(有線放送業を除く)</v>
      </c>
      <c r="G21" s="8" t="str">
        <f>IF(テーブル13[[#This Row],[細分類（リンク用）]]="","",IFERROR(HYPERLINK("#必要性能表!d" &amp; MATCH(F21,必要性能表!D:D,0),F21),""))</f>
        <v/>
      </c>
      <c r="H21" s="15"/>
      <c r="I21" s="8"/>
    </row>
    <row r="22" spans="1:9" ht="18" hidden="1" customHeight="1" outlineLevel="1" collapsed="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49</v>
      </c>
      <c r="G22" s="8" t="str">
        <f>IF(テーブル13[[#This Row],[細分類（リンク用）]]="","",IFERROR(HYPERLINK("#必要性能表!d" &amp; MATCH(F22,必要性能表!D:D,0),F22),""))</f>
        <v>3811公共放送業(有線放送業を除く)</v>
      </c>
      <c r="H22" s="15" t="s">
        <v>119</v>
      </c>
      <c r="I22" s="8"/>
    </row>
    <row r="23" spans="1:9" ht="18" customHeight="1" collapsed="1" x14ac:dyDescent="0.45">
      <c r="C23" s="8" t="str">
        <f>IF(テーブル13[[#This Row],[中分類（リンク用）]]="","",IFERROR(HYPERLINK("#必要性能表!b" &amp; MATCH(B23,必要性能表!B:B,0),B23),""))</f>
        <v/>
      </c>
      <c r="D23" s="9" t="s">
        <v>52</v>
      </c>
      <c r="E23" s="9" t="str">
        <f>IF(テーブル13[[#This Row],[小分類（リンク用）]]="","",IFERROR(HYPERLINK("#必要性能表!c" &amp; MATCH(D23,必要性能表!C:C,0),D23),""))</f>
        <v>382 民間放送業(有線放送業を除く)</v>
      </c>
      <c r="G23" s="8" t="str">
        <f>IF(テーブル13[[#This Row],[細分類（リンク用）]]="","",IFERROR(HYPERLINK("#必要性能表!d" &amp; MATCH(F23,必要性能表!D:D,0),F23),""))</f>
        <v/>
      </c>
      <c r="H23" s="15"/>
      <c r="I23" s="8"/>
    </row>
    <row r="24" spans="1:9" ht="27.6" hidden="1" outlineLevel="1" collapsed="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53</v>
      </c>
      <c r="G24" s="8" t="str">
        <f>IF(テーブル13[[#This Row],[細分類（リンク用）]]="","",IFERROR(HYPERLINK("#必要性能表!d" &amp; MATCH(F24,必要性能表!D:D,0),F24),""))</f>
        <v>3821 テレビジョン放送業(衛星放送業を除く)</v>
      </c>
      <c r="H24" s="15" t="s">
        <v>120</v>
      </c>
      <c r="I24" s="8"/>
    </row>
    <row r="25" spans="1:9" ht="18" hidden="1" customHeight="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54</v>
      </c>
      <c r="G25" s="8" t="str">
        <f>IF(テーブル13[[#This Row],[細分類（リンク用）]]="","",IFERROR(HYPERLINK("#必要性能表!d" &amp; MATCH(F25,必要性能表!D:D,0),F25),""))</f>
        <v>3822 ラジオ放送業(衛星放送業を除く)</v>
      </c>
      <c r="H25" s="15" t="s">
        <v>121</v>
      </c>
      <c r="I25" s="8"/>
    </row>
    <row r="26" spans="1:9" ht="18" hidden="1" customHeight="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55</v>
      </c>
      <c r="G26" s="8" t="str">
        <f>IF(テーブル13[[#This Row],[細分類（リンク用）]]="","",IFERROR(HYPERLINK("#必要性能表!d" &amp; MATCH(F26,必要性能表!D:D,0),F26),""))</f>
        <v>3823 衛星放送業</v>
      </c>
      <c r="H26" s="15" t="s">
        <v>122</v>
      </c>
      <c r="I26" s="8"/>
    </row>
    <row r="27" spans="1:9" ht="18" hidden="1" customHeight="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56</v>
      </c>
      <c r="G27" s="8" t="str">
        <f>IF(テーブル13[[#This Row],[細分類（リンク用）]]="","",IFERROR(HYPERLINK("#必要性能表!d" &amp; MATCH(F27,必要性能表!D:D,0),F27),""))</f>
        <v>3829 その他の民間放送業</v>
      </c>
      <c r="H27" s="15" t="s">
        <v>123</v>
      </c>
      <c r="I27" s="8"/>
    </row>
    <row r="28" spans="1:9" ht="18" customHeight="1" collapsed="1" x14ac:dyDescent="0.45">
      <c r="C28" s="8" t="str">
        <f>IF(テーブル13[[#This Row],[中分類（リンク用）]]="","",IFERROR(HYPERLINK("#必要性能表!b" &amp; MATCH(B28,必要性能表!B:B,0),B28),""))</f>
        <v/>
      </c>
      <c r="D28" s="9" t="s">
        <v>57</v>
      </c>
      <c r="E28" s="9" t="str">
        <f>IF(テーブル13[[#This Row],[小分類（リンク用）]]="","",IFERROR(HYPERLINK("#必要性能表!c" &amp; MATCH(D28,必要性能表!C:C,0),D28),""))</f>
        <v>383 有線放送業</v>
      </c>
      <c r="G28" s="8" t="str">
        <f>IF(テーブル13[[#This Row],[細分類（リンク用）]]="","",IFERROR(HYPERLINK("#必要性能表!d" &amp; MATCH(F28,必要性能表!D:D,0),F28),""))</f>
        <v/>
      </c>
      <c r="I28" s="8"/>
    </row>
    <row r="29" spans="1:9"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58</v>
      </c>
      <c r="G29" s="8" t="str">
        <f>IF(テーブル13[[#This Row],[細分類（リンク用）]]="","",IFERROR(HYPERLINK("#必要性能表!d" &amp; MATCH(F29,必要性能表!D:D,0),F29),""))</f>
        <v>3831 有線テレビジョン放送業</v>
      </c>
      <c r="H29" s="15" t="s">
        <v>124</v>
      </c>
      <c r="I29" s="8"/>
    </row>
    <row r="30" spans="1:9" ht="18" hidden="1" customHeight="1" outlineLevel="1" collapsed="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59</v>
      </c>
      <c r="G30" s="8" t="str">
        <f>IF(テーブル13[[#This Row],[細分類（リンク用）]]="","",IFERROR(HYPERLINK("#必要性能表!d" &amp; MATCH(F30,必要性能表!D:D,0),F30),""))</f>
        <v>3832 有線ラジオ放送業</v>
      </c>
      <c r="H30" s="15" t="s">
        <v>125</v>
      </c>
      <c r="I30" s="8"/>
    </row>
    <row r="31" spans="1:9" ht="27.6" collapsed="1" x14ac:dyDescent="0.45">
      <c r="A31" s="8" t="s">
        <v>25</v>
      </c>
      <c r="B31" s="8" t="s">
        <v>61</v>
      </c>
      <c r="C31" s="8" t="str">
        <f>IF(テーブル13[[#This Row],[中分類（リンク用）]]="","",IFERROR(HYPERLINK("#必要性能表!b" &amp; MATCH(B31,必要性能表!B:B,0),B31),""))</f>
        <v>39 情報サービス業</v>
      </c>
      <c r="E31" s="9" t="str">
        <f>IF(テーブル13[[#This Row],[小分類（リンク用）]]="","",IFERROR(HYPERLINK("#必要性能表!c" &amp; MATCH(D31,必要性能表!C:C,0),D31),""))</f>
        <v/>
      </c>
      <c r="G31" s="8" t="str">
        <f>IF(テーブル13[[#This Row],[細分類（リンク用）]]="","",IFERROR(HYPERLINK("#必要性能表!d" &amp; MATCH(F31,必要性能表!D:D,0),F31),""))</f>
        <v/>
      </c>
      <c r="H31" s="15" t="s">
        <v>157</v>
      </c>
      <c r="I31" s="8"/>
    </row>
    <row r="32" spans="1:9" ht="18" customHeight="1" collapsed="1" x14ac:dyDescent="0.45">
      <c r="C32" s="8" t="str">
        <f>IF(テーブル13[[#This Row],[中分類（リンク用）]]="","",IFERROR(HYPERLINK("#必要性能表!b" &amp; MATCH(B32,必要性能表!B:B,0),B32),""))</f>
        <v/>
      </c>
      <c r="D32" s="9" t="s">
        <v>62</v>
      </c>
      <c r="E32" s="9" t="str">
        <f>IF(テーブル13[[#This Row],[小分類（リンク用）]]="","",IFERROR(HYPERLINK("#必要性能表!c" &amp; MATCH(D32,必要性能表!C:C,0),D32),""))</f>
        <v>390 管理、補助的経済活動を行う事業所</v>
      </c>
      <c r="G32" s="8" t="str">
        <f>IF(テーブル13[[#This Row],[細分類（リンク用）]]="","",IFERROR(HYPERLINK("#必要性能表!d" &amp; MATCH(F32,必要性能表!D:D,0),F32),""))</f>
        <v/>
      </c>
      <c r="H32" s="15"/>
      <c r="I32" s="8"/>
    </row>
    <row r="33" spans="1:9" ht="55.2"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63</v>
      </c>
      <c r="G33" s="8" t="str">
        <f>IF(テーブル13[[#This Row],[細分類（リンク用）]]="","",IFERROR(HYPERLINK("#必要性能表!d" &amp; MATCH(F33,必要性能表!D:D,0),F33),""))</f>
        <v>3900 主として管理事務を行う本社等</v>
      </c>
      <c r="H33" s="15" t="s">
        <v>152</v>
      </c>
      <c r="I33" s="8"/>
    </row>
    <row r="34" spans="1:9" ht="27.6"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64</v>
      </c>
      <c r="G34" s="8" t="str">
        <f>IF(テーブル13[[#This Row],[細分類（リンク用）]]="","",IFERROR(HYPERLINK("#必要性能表!d" &amp; MATCH(F34,必要性能表!D:D,0),F34),""))</f>
        <v>3909 その他の管理、補助的経済活動を行う事務所</v>
      </c>
      <c r="H34" s="15" t="s">
        <v>153</v>
      </c>
      <c r="I34" s="8"/>
    </row>
    <row r="35" spans="1:9" collapsed="1" x14ac:dyDescent="0.45">
      <c r="C35" s="8" t="str">
        <f>IF(テーブル13[[#This Row],[中分類（リンク用）]]="","",IFERROR(HYPERLINK("#必要性能表!b" &amp; MATCH(B35,必要性能表!B:B,0),B35),""))</f>
        <v/>
      </c>
      <c r="D35" s="9" t="s">
        <v>65</v>
      </c>
      <c r="E35" s="9" t="str">
        <f>IF(テーブル13[[#This Row],[小分類（リンク用）]]="","",IFERROR(HYPERLINK("#必要性能表!c" &amp; MATCH(D35,必要性能表!C:C,0),D35),""))</f>
        <v>391 ソフトウェア業</v>
      </c>
      <c r="G35" s="8" t="str">
        <f>IF(テーブル13[[#This Row],[細分類（リンク用）]]="","",IFERROR(HYPERLINK("#必要性能表!d" &amp; MATCH(F35,必要性能表!D:D,0),F35),""))</f>
        <v/>
      </c>
    </row>
    <row r="36" spans="1:9" ht="27.6"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66</v>
      </c>
      <c r="G36" s="8" t="str">
        <f>IF(テーブル13[[#This Row],[細分類（リンク用）]]="","",IFERROR(HYPERLINK("#必要性能表!d" &amp; MATCH(F36,必要性能表!D:D,0),F36),""))</f>
        <v>3911 委託開発ソフトウェア業</v>
      </c>
      <c r="H36" s="15" t="s">
        <v>126</v>
      </c>
    </row>
    <row r="37" spans="1:9" ht="27.6" hidden="1" outlineLevel="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67</v>
      </c>
      <c r="G37" s="8" t="str">
        <f>IF(テーブル13[[#This Row],[細分類（リンク用）]]="","",IFERROR(HYPERLINK("#必要性能表!d" &amp; MATCH(F37,必要性能表!D:D,0),F37),""))</f>
        <v>3912 組込みソフトウェア業</v>
      </c>
      <c r="H37" s="15" t="s">
        <v>127</v>
      </c>
    </row>
    <row r="38" spans="1:9" hidden="1" outlineLevel="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68</v>
      </c>
      <c r="G38" s="8" t="str">
        <f>IF(テーブル13[[#This Row],[細分類（リンク用）]]="","",IFERROR(HYPERLINK("#必要性能表!d" &amp; MATCH(F38,必要性能表!D:D,0),F38),""))</f>
        <v>3913 パッケージソフトウェア業</v>
      </c>
      <c r="H38" s="1" t="s">
        <v>128</v>
      </c>
    </row>
    <row r="39" spans="1:9" ht="41.4" hidden="1" outlineLevel="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69</v>
      </c>
      <c r="G39" s="8" t="str">
        <f>IF(テーブル13[[#This Row],[細分類（リンク用）]]="","",IFERROR(HYPERLINK("#必要性能表!d" &amp; MATCH(F39,必要性能表!D:D,0),F39),""))</f>
        <v>3914 ゲームソフトウェア業</v>
      </c>
      <c r="H39" s="15" t="s">
        <v>129</v>
      </c>
    </row>
    <row r="40" spans="1:9" collapsed="1" x14ac:dyDescent="0.45">
      <c r="C40" s="8" t="str">
        <f>IF(テーブル13[[#This Row],[中分類（リンク用）]]="","",IFERROR(HYPERLINK("#必要性能表!b" &amp; MATCH(B40,必要性能表!B:B,0),B40),""))</f>
        <v/>
      </c>
      <c r="D40" s="9" t="s">
        <v>70</v>
      </c>
      <c r="E40" s="9" t="str">
        <f>IF(テーブル13[[#This Row],[小分類（リンク用）]]="","",IFERROR(HYPERLINK("#必要性能表!c" &amp; MATCH(D40,必要性能表!C:C,0),D40),""))</f>
        <v>392 情報処理・提供サービス業</v>
      </c>
      <c r="G40" s="8" t="str">
        <f>IF(テーブル13[[#This Row],[細分類（リンク用）]]="","",IFERROR(HYPERLINK("#必要性能表!d" &amp; MATCH(F40,必要性能表!D:D,0),F40),""))</f>
        <v/>
      </c>
    </row>
    <row r="41" spans="1:9" ht="27.6" hidden="1" outlineLevel="1" x14ac:dyDescent="0.45">
      <c r="C41" s="8" t="str">
        <f>IF(テーブル13[[#This Row],[中分類（リンク用）]]="","",IFERROR(HYPERLINK("#必要性能表!b" &amp; MATCH(B41,必要性能表!B:B,0),B41),""))</f>
        <v/>
      </c>
      <c r="E41" s="9" t="str">
        <f>IF(テーブル13[[#This Row],[小分類（リンク用）]]="","",IFERROR(HYPERLINK("#必要性能表!c" &amp; MATCH(D41,必要性能表!C:C,0),D41),""))</f>
        <v/>
      </c>
      <c r="F41" s="1" t="s">
        <v>71</v>
      </c>
      <c r="G41" s="8" t="str">
        <f>IF(テーブル13[[#This Row],[細分類（リンク用）]]="","",IFERROR(HYPERLINK("#必要性能表!d" &amp; MATCH(F41,必要性能表!D:D,0),F41),""))</f>
        <v>3921 情報処理サービス業</v>
      </c>
      <c r="H41" s="15" t="s">
        <v>130</v>
      </c>
    </row>
    <row r="42" spans="1:9"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72</v>
      </c>
      <c r="G42" s="8" t="str">
        <f>IF(テーブル13[[#This Row],[細分類（リンク用）]]="","",IFERROR(HYPERLINK("#必要性能表!d" &amp; MATCH(F42,必要性能表!D:D,0),F42),""))</f>
        <v>3922 情報提供サービス業</v>
      </c>
      <c r="H42" s="1" t="s">
        <v>131</v>
      </c>
    </row>
    <row r="43" spans="1:9" hidden="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73</v>
      </c>
      <c r="G43" s="8" t="str">
        <f>IF(テーブル13[[#This Row],[細分類（リンク用）]]="","",IFERROR(HYPERLINK("#必要性能表!d" &amp; MATCH(F43,必要性能表!D:D,0),F43),""))</f>
        <v>3923 市場調査・世論調査・社会調査業</v>
      </c>
      <c r="H43" s="1" t="s">
        <v>132</v>
      </c>
    </row>
    <row r="44" spans="1:9"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74</v>
      </c>
      <c r="G44" s="8" t="str">
        <f>IF(テーブル13[[#This Row],[細分類（リンク用）]]="","",IFERROR(HYPERLINK("#必要性能表!d" &amp; MATCH(F44,必要性能表!D:D,0),F44),""))</f>
        <v>3929 その他の情報処理・提供サービス業</v>
      </c>
      <c r="H44" s="1" t="s">
        <v>133</v>
      </c>
    </row>
    <row r="45" spans="1:9" ht="27.6" collapsed="1" x14ac:dyDescent="0.45">
      <c r="A45" s="8" t="s">
        <v>25</v>
      </c>
      <c r="C45" s="8" t="str">
        <f>IF(テーブル13[[#This Row],[中分類（リンク用）]]="","",IFERROR(HYPERLINK("#必要性能表!b" &amp; MATCH(B45,必要性能表!B:B,0),B45),""))</f>
        <v/>
      </c>
      <c r="E45" s="9" t="str">
        <f>IF(テーブル13[[#This Row],[小分類（リンク用）]]="","",IFERROR(HYPERLINK("#必要性能表!c" &amp; MATCH(D45,必要性能表!C:C,0),D45),""))</f>
        <v/>
      </c>
      <c r="G45" s="8" t="str">
        <f>IF(テーブル13[[#This Row],[細分類（リンク用）]]="","",IFERROR(HYPERLINK("#必要性能表!d" &amp; MATCH(F45,必要性能表!D:D,0),F45),""))</f>
        <v/>
      </c>
      <c r="H45" s="15" t="s">
        <v>158</v>
      </c>
    </row>
    <row r="46" spans="1:9" ht="18" customHeight="1" x14ac:dyDescent="0.45">
      <c r="B46" s="8" t="s">
        <v>76</v>
      </c>
      <c r="C46" s="8" t="str">
        <f>IF(テーブル13[[#This Row],[中分類（リンク用）]]="","",IFERROR(HYPERLINK("#必要性能表!b" &amp; MATCH(B46,必要性能表!B:B,0),B46),""))</f>
        <v>40 インターネット附随サービス業</v>
      </c>
      <c r="E46" s="9" t="str">
        <f>IF(テーブル13[[#This Row],[小分類（リンク用）]]="","",IFERROR(HYPERLINK("#必要性能表!c" &amp; MATCH(D46,必要性能表!C:C,0),D46),""))</f>
        <v/>
      </c>
      <c r="G46" s="8" t="str">
        <f>IF(テーブル13[[#This Row],[細分類（リンク用）]]="","",IFERROR(HYPERLINK("#必要性能表!d" &amp; MATCH(F46,必要性能表!D:D,0),F46),""))</f>
        <v/>
      </c>
    </row>
    <row r="47" spans="1:9" ht="18" customHeight="1" x14ac:dyDescent="0.45">
      <c r="C47" s="8" t="str">
        <f>IF(テーブル13[[#This Row],[中分類（リンク用）]]="","",IFERROR(HYPERLINK("#必要性能表!b" &amp; MATCH(B47,必要性能表!B:B,0),B47),""))</f>
        <v/>
      </c>
      <c r="D47" s="9" t="s">
        <v>77</v>
      </c>
      <c r="E47" s="9" t="str">
        <f>IF(テーブル13[[#This Row],[小分類（リンク用）]]="","",IFERROR(HYPERLINK("#必要性能表!c" &amp; MATCH(D47,必要性能表!C:C,0),D47),""))</f>
        <v>400 管理、補助的経済活動を行う事業所</v>
      </c>
      <c r="G47" s="8" t="str">
        <f>IF(テーブル13[[#This Row],[細分類（リンク用）]]="","",IFERROR(HYPERLINK("#必要性能表!d" &amp; MATCH(F47,必要性能表!D:D,0),F47),""))</f>
        <v/>
      </c>
    </row>
    <row r="48" spans="1:9" ht="69" hidden="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78</v>
      </c>
      <c r="G48" s="8" t="str">
        <f>IF(テーブル13[[#This Row],[細分類（リンク用）]]="","",IFERROR(HYPERLINK("#必要性能表!d" &amp; MATCH(F48,必要性能表!D:D,0),F48),""))</f>
        <v>4000 主として管理事務を行う本社等</v>
      </c>
      <c r="H48" s="15" t="s">
        <v>159</v>
      </c>
    </row>
    <row r="49" spans="1:8" ht="27.6"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79</v>
      </c>
      <c r="G49" s="8" t="str">
        <f>IF(テーブル13[[#This Row],[細分類（リンク用）]]="","",IFERROR(HYPERLINK("#必要性能表!d" &amp; MATCH(F49,必要性能表!D:D,0),F49),""))</f>
        <v>4009 その他の管理、補助的経済活動を行う事務所</v>
      </c>
      <c r="H49" s="15" t="s">
        <v>160</v>
      </c>
    </row>
    <row r="50" spans="1:8" ht="18" customHeight="1" collapsed="1" x14ac:dyDescent="0.45">
      <c r="C50" s="8" t="str">
        <f>IF(テーブル13[[#This Row],[中分類（リンク用）]]="","",IFERROR(HYPERLINK("#必要性能表!b" &amp; MATCH(B50,必要性能表!B:B,0),B50),""))</f>
        <v/>
      </c>
      <c r="D50" s="9" t="s">
        <v>81</v>
      </c>
      <c r="E50" s="9" t="str">
        <f>IF(テーブル13[[#This Row],[小分類（リンク用）]]="","",IFERROR(HYPERLINK("#必要性能表!c" &amp; MATCH(D50,必要性能表!C:C,0),D50),""))</f>
        <v>401 インターネット附随サービス業</v>
      </c>
      <c r="G50" s="8" t="str">
        <f>IF(テーブル13[[#This Row],[細分類（リンク用）]]="","",IFERROR(HYPERLINK("#必要性能表!d" &amp; MATCH(F50,必要性能表!D:D,0),F50),""))</f>
        <v/>
      </c>
    </row>
    <row r="51" spans="1:8" ht="27.6"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82</v>
      </c>
      <c r="G51" s="8" t="str">
        <f>IF(テーブル13[[#This Row],[細分類（リンク用）]]="","",IFERROR(HYPERLINK("#必要性能表!d" &amp; MATCH(F51,必要性能表!D:D,0),F51),""))</f>
        <v>4011 ポータルサイト・サーバー運営業</v>
      </c>
      <c r="H51" s="15" t="s">
        <v>134</v>
      </c>
    </row>
    <row r="52" spans="1:8" ht="18" hidden="1" customHeight="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87</v>
      </c>
      <c r="G52" s="8" t="str">
        <f>IF(テーブル13[[#This Row],[細分類（リンク用）]]="","",IFERROR(HYPERLINK("#必要性能表!d" &amp; MATCH(F52,必要性能表!D:D,0),F52),""))</f>
        <v>4012 アプリケーション・サービス・コンテンツ・プロバイダ</v>
      </c>
      <c r="H52" s="1" t="s">
        <v>135</v>
      </c>
    </row>
    <row r="53" spans="1:8" ht="18" hidden="1" customHeight="1" outlineLevel="1" x14ac:dyDescent="0.45">
      <c r="C53" s="8" t="str">
        <f>IF(テーブル13[[#This Row],[中分類（リンク用）]]="","",IFERROR(HYPERLINK("#必要性能表!b" &amp; MATCH(B53,必要性能表!B:B,0),B53),""))</f>
        <v/>
      </c>
      <c r="E53" s="9" t="str">
        <f>IF(テーブル13[[#This Row],[小分類（リンク用）]]="","",IFERROR(HYPERLINK("#必要性能表!c" &amp; MATCH(D53,必要性能表!C:C,0),D53),""))</f>
        <v/>
      </c>
      <c r="F53" s="1" t="s">
        <v>84</v>
      </c>
      <c r="G53" s="8" t="str">
        <f>IF(テーブル13[[#This Row],[細分類（リンク用）]]="","",IFERROR(HYPERLINK("#必要性能表!d" &amp; MATCH(F53,必要性能表!D:D,0),F53),""))</f>
        <v>4013 インターネット利用サポート業</v>
      </c>
      <c r="H53" s="15" t="s">
        <v>136</v>
      </c>
    </row>
    <row r="54" spans="1:8" ht="41.4" collapsed="1" x14ac:dyDescent="0.45">
      <c r="A54" s="8" t="s">
        <v>25</v>
      </c>
      <c r="C54" s="8" t="str">
        <f>IF(テーブル13[[#This Row],[中分類（リンク用）]]="","",IFERROR(HYPERLINK("#必要性能表!b" &amp; MATCH(B54,必要性能表!B:B,0),B54),""))</f>
        <v/>
      </c>
      <c r="E54" s="9" t="str">
        <f>IF(テーブル13[[#This Row],[小分類（リンク用）]]="","",IFERROR(HYPERLINK("#必要性能表!c" &amp; MATCH(D54,必要性能表!C:C,0),D54),""))</f>
        <v/>
      </c>
      <c r="G54" s="8" t="str">
        <f>IF(テーブル13[[#This Row],[細分類（リンク用）]]="","",IFERROR(HYPERLINK("#必要性能表!d" &amp; MATCH(F54,必要性能表!D:D,0),F54),""))</f>
        <v/>
      </c>
      <c r="H54" s="15" t="s">
        <v>161</v>
      </c>
    </row>
    <row r="55" spans="1:8" ht="18" customHeight="1" x14ac:dyDescent="0.45">
      <c r="B55" s="8" t="s">
        <v>88</v>
      </c>
      <c r="C55" s="8" t="str">
        <f>IF(テーブル13[[#This Row],[中分類（リンク用）]]="","",IFERROR(HYPERLINK("#必要性能表!b" &amp; MATCH(B55,必要性能表!B:B,0),B55),""))</f>
        <v>41 映像・音声・文字情報制作業</v>
      </c>
      <c r="E55" s="9" t="str">
        <f>IF(テーブル13[[#This Row],[小分類（リンク用）]]="","",IFERROR(HYPERLINK("#必要性能表!c" &amp; MATCH(D55,必要性能表!C:C,0),D55),""))</f>
        <v/>
      </c>
      <c r="G55" s="8" t="str">
        <f>IF(テーブル13[[#This Row],[細分類（リンク用）]]="","",IFERROR(HYPERLINK("#必要性能表!d" &amp; MATCH(F55,必要性能表!D:D,0),F55),""))</f>
        <v/>
      </c>
    </row>
    <row r="56" spans="1:8" ht="18" customHeight="1" x14ac:dyDescent="0.45">
      <c r="D56" s="9" t="s">
        <v>89</v>
      </c>
      <c r="E56" s="9" t="str">
        <f>IF(テーブル13[[#This Row],[小分類（リンク用）]]="","",IFERROR(HYPERLINK("#必要性能表!c" &amp; MATCH(D56,必要性能表!C:C,0),D56),""))</f>
        <v>410 管理、補助的経済活動を行う事業所</v>
      </c>
      <c r="G56" s="8" t="str">
        <f>IF(テーブル13[[#This Row],[細分類（リンク用）]]="","",IFERROR(HYPERLINK("#必要性能表!d" &amp; MATCH(F56,必要性能表!D:D,0),F56),""))</f>
        <v/>
      </c>
    </row>
    <row r="57" spans="1:8" ht="55.2" hidden="1" outlineLevel="1" x14ac:dyDescent="0.45">
      <c r="E57" s="9" t="str">
        <f>IF(テーブル13[[#This Row],[小分類（リンク用）]]="","",IFERROR(HYPERLINK("#必要性能表!c" &amp; MATCH(D57,必要性能表!C:C,0),D57),""))</f>
        <v/>
      </c>
      <c r="F57" s="1" t="s">
        <v>90</v>
      </c>
      <c r="G57" s="8" t="str">
        <f>IF(テーブル13[[#This Row],[細分類（リンク用）]]="","",IFERROR(HYPERLINK("#必要性能表!d" &amp; MATCH(F57,必要性能表!D:D,0),F57),""))</f>
        <v>4100 主として管理事務を行う本社等</v>
      </c>
      <c r="H57" s="15" t="s">
        <v>162</v>
      </c>
    </row>
    <row r="58" spans="1:8" ht="27.6" hidden="1" outlineLevel="1" x14ac:dyDescent="0.45">
      <c r="E58" s="9" t="str">
        <f>IF(テーブル13[[#This Row],[小分類（リンク用）]]="","",IFERROR(HYPERLINK("#必要性能表!c" &amp; MATCH(D58,必要性能表!C:C,0),D58),""))</f>
        <v/>
      </c>
      <c r="F58" s="1" t="s">
        <v>91</v>
      </c>
      <c r="G58" s="8" t="str">
        <f>IF(テーブル13[[#This Row],[細分類（リンク用）]]="","",IFERROR(HYPERLINK("#必要性能表!d" &amp; MATCH(F58,必要性能表!D:D,0),F58),""))</f>
        <v>4109 その他の管理、補助的経済活動を行う事務所</v>
      </c>
      <c r="H58" s="15" t="s">
        <v>163</v>
      </c>
    </row>
    <row r="59" spans="1:8" collapsed="1" x14ac:dyDescent="0.45">
      <c r="D59" s="9" t="s">
        <v>92</v>
      </c>
      <c r="E59" s="9" t="str">
        <f>IF(テーブル13[[#This Row],[小分類（リンク用）]]="","",IFERROR(HYPERLINK("#必要性能表!c" &amp; MATCH(D59,必要性能表!C:C,0),D59),""))</f>
        <v>411 映像情報制作・配給業</v>
      </c>
      <c r="G59" s="8" t="str">
        <f>IF(テーブル13[[#This Row],[細分類（リンク用）]]="","",IFERROR(HYPERLINK("#必要性能表!d" &amp; MATCH(F59,必要性能表!D:D,0),F59),""))</f>
        <v/>
      </c>
    </row>
    <row r="60" spans="1:8" ht="27.6" hidden="1" outlineLevel="1" x14ac:dyDescent="0.45">
      <c r="E60" s="9" t="str">
        <f>IF(テーブル13[[#This Row],[小分類（リンク用）]]="","",IFERROR(HYPERLINK("#必要性能表!c" &amp; MATCH(D60,必要性能表!C:C,0),D60),""))</f>
        <v/>
      </c>
      <c r="F60" s="1" t="s">
        <v>93</v>
      </c>
      <c r="G60" s="8" t="str">
        <f>IF(テーブル13[[#This Row],[細分類（リンク用）]]="","",IFERROR(HYPERLINK("#必要性能表!d" &amp; MATCH(F60,必要性能表!D:D,0),F60),""))</f>
        <v>4111 映画・ビデオ制作業</v>
      </c>
      <c r="H60" s="15" t="s">
        <v>137</v>
      </c>
    </row>
    <row r="61" spans="1:8" hidden="1" outlineLevel="1" x14ac:dyDescent="0.45">
      <c r="E61" s="9" t="str">
        <f>IF(テーブル13[[#This Row],[小分類（リンク用）]]="","",IFERROR(HYPERLINK("#必要性能表!c" &amp; MATCH(D61,必要性能表!C:C,0),D61),""))</f>
        <v/>
      </c>
      <c r="F61" s="1" t="s">
        <v>95</v>
      </c>
      <c r="G61" s="8" t="str">
        <f>IF(テーブル13[[#This Row],[細分類（リンク用）]]="","",IFERROR(HYPERLINK("#必要性能表!d" &amp; MATCH(F61,必要性能表!D:D,0),F61),""))</f>
        <v>4112 テレビジョン番組制作業</v>
      </c>
      <c r="H61" s="1" t="s">
        <v>138</v>
      </c>
    </row>
    <row r="62" spans="1:8" hidden="1" outlineLevel="1" x14ac:dyDescent="0.45">
      <c r="E62" s="9" t="str">
        <f>IF(テーブル13[[#This Row],[小分類（リンク用）]]="","",IFERROR(HYPERLINK("#必要性能表!c" &amp; MATCH(D62,必要性能表!C:C,0),D62),""))</f>
        <v/>
      </c>
      <c r="F62" s="1" t="s">
        <v>96</v>
      </c>
      <c r="G62" s="8" t="str">
        <f>IF(テーブル13[[#This Row],[細分類（リンク用）]]="","",IFERROR(HYPERLINK("#必要性能表!d" &amp; MATCH(F62,必要性能表!D:D,0),F62),""))</f>
        <v>4113 アニメーション制作業</v>
      </c>
      <c r="H62" s="1" t="s">
        <v>139</v>
      </c>
    </row>
    <row r="63" spans="1:8" hidden="1" outlineLevel="1" x14ac:dyDescent="0.45">
      <c r="E63" s="9" t="str">
        <f>IF(テーブル13[[#This Row],[小分類（リンク用）]]="","",IFERROR(HYPERLINK("#必要性能表!c" &amp; MATCH(D63,必要性能表!C:C,0),D63),""))</f>
        <v/>
      </c>
      <c r="F63" s="1" t="s">
        <v>97</v>
      </c>
      <c r="G63" s="8" t="str">
        <f>IF(テーブル13[[#This Row],[細分類（リンク用）]]="","",IFERROR(HYPERLINK("#必要性能表!d" &amp; MATCH(F63,必要性能表!D:D,0),F63),""))</f>
        <v>4114 映画・ビデオ・テレビジョン番組配給業</v>
      </c>
      <c r="H63" s="1" t="s">
        <v>140</v>
      </c>
    </row>
    <row r="64" spans="1:8" collapsed="1" x14ac:dyDescent="0.45">
      <c r="D64" s="9" t="s">
        <v>98</v>
      </c>
      <c r="E64" s="9" t="str">
        <f>IF(テーブル13[[#This Row],[小分類（リンク用）]]="","",IFERROR(HYPERLINK("#必要性能表!c" &amp; MATCH(D64,必要性能表!C:C,0),D64),""))</f>
        <v>412 音声情報制作業</v>
      </c>
      <c r="G64" s="8" t="str">
        <f>IF(テーブル13[[#This Row],[細分類（リンク用）]]="","",IFERROR(HYPERLINK("#必要性能表!d" &amp; MATCH(F64,必要性能表!D:D,0),F64),""))</f>
        <v/>
      </c>
    </row>
    <row r="65" spans="4:8" hidden="1" outlineLevel="1" x14ac:dyDescent="0.45">
      <c r="E65" s="9" t="str">
        <f>IF(テーブル13[[#This Row],[小分類（リンク用）]]="","",IFERROR(HYPERLINK("#必要性能表!c" &amp; MATCH(D65,必要性能表!C:C,0),D65),""))</f>
        <v/>
      </c>
      <c r="F65" s="1" t="s">
        <v>99</v>
      </c>
      <c r="G65" s="8" t="str">
        <f>IF(テーブル13[[#This Row],[細分類（リンク用）]]="","",IFERROR(HYPERLINK("#必要性能表!d" &amp; MATCH(F65,必要性能表!D:D,0),F65),""))</f>
        <v>4121 レコード制作業</v>
      </c>
      <c r="H65" s="1" t="s">
        <v>141</v>
      </c>
    </row>
    <row r="66" spans="4:8" hidden="1" outlineLevel="1" x14ac:dyDescent="0.45">
      <c r="E66" s="9" t="str">
        <f>IF(テーブル13[[#This Row],[小分類（リンク用）]]="","",IFERROR(HYPERLINK("#必要性能表!c" &amp; MATCH(D66,必要性能表!C:C,0),D66),""))</f>
        <v/>
      </c>
      <c r="F66" s="1" t="s">
        <v>100</v>
      </c>
      <c r="G66" s="8" t="str">
        <f>IF(テーブル13[[#This Row],[細分類（リンク用）]]="","",IFERROR(HYPERLINK("#必要性能表!d" &amp; MATCH(F66,必要性能表!D:D,0),F66),""))</f>
        <v>4122 ラジオ番組制作業</v>
      </c>
      <c r="H66" s="1" t="s">
        <v>142</v>
      </c>
    </row>
    <row r="67" spans="4:8" collapsed="1" x14ac:dyDescent="0.45">
      <c r="D67" s="9" t="s">
        <v>101</v>
      </c>
      <c r="E67" s="9" t="str">
        <f>IF(テーブル13[[#This Row],[小分類（リンク用）]]="","",IFERROR(HYPERLINK("#必要性能表!c" &amp; MATCH(D67,必要性能表!C:C,0),D67),""))</f>
        <v>413 新聞業</v>
      </c>
      <c r="G67" s="8" t="str">
        <f>IF(テーブル13[[#This Row],[細分類（リンク用）]]="","",IFERROR(HYPERLINK("#必要性能表!d" &amp; MATCH(F67,必要性能表!D:D,0),F67),""))</f>
        <v/>
      </c>
    </row>
    <row r="68" spans="4:8" ht="27.6" hidden="1" outlineLevel="1" x14ac:dyDescent="0.45">
      <c r="E68" s="9" t="str">
        <f>IF(テーブル13[[#This Row],[小分類（リンク用）]]="","",IFERROR(HYPERLINK("#必要性能表!c" &amp; MATCH(D68,必要性能表!C:C,0),D68),""))</f>
        <v/>
      </c>
      <c r="F68" s="1" t="s">
        <v>102</v>
      </c>
      <c r="G68" s="8" t="str">
        <f>IF(テーブル13[[#This Row],[細分類（リンク用）]]="","",IFERROR(HYPERLINK("#必要性能表!d" &amp; MATCH(F68,必要性能表!D:D,0),F68),""))</f>
        <v>4131 新聞業</v>
      </c>
      <c r="H68" s="15" t="s">
        <v>143</v>
      </c>
    </row>
    <row r="69" spans="4:8" collapsed="1" x14ac:dyDescent="0.45">
      <c r="D69" s="9" t="s">
        <v>104</v>
      </c>
      <c r="E69" s="9" t="str">
        <f>IF(テーブル13[[#This Row],[小分類（リンク用）]]="","",IFERROR(HYPERLINK("#必要性能表!c" &amp; MATCH(D69,必要性能表!C:C,0),D69),""))</f>
        <v>414 出版業</v>
      </c>
      <c r="G69" s="8" t="str">
        <f>IF(テーブル13[[#This Row],[細分類（リンク用）]]="","",IFERROR(HYPERLINK("#必要性能表!d" &amp; MATCH(F69,必要性能表!D:D,0),F69),""))</f>
        <v/>
      </c>
    </row>
    <row r="70" spans="4:8" hidden="1" outlineLevel="1" x14ac:dyDescent="0.45">
      <c r="E70" s="9" t="str">
        <f>IF(テーブル13[[#This Row],[小分類（リンク用）]]="","",IFERROR(HYPERLINK("#必要性能表!c" &amp; MATCH(D70,必要性能表!C:C,0),D70),""))</f>
        <v/>
      </c>
      <c r="F70" s="1" t="s">
        <v>105</v>
      </c>
      <c r="G70" s="8" t="str">
        <f>IF(テーブル13[[#This Row],[細分類（リンク用）]]="","",IFERROR(HYPERLINK("#必要性能表!d" &amp; MATCH(F70,必要性能表!D:D,0),F70),""))</f>
        <v>4141 出版業</v>
      </c>
      <c r="H70" s="1" t="s">
        <v>144</v>
      </c>
    </row>
    <row r="71" spans="4:8" collapsed="1" x14ac:dyDescent="0.45">
      <c r="D71" s="9" t="s">
        <v>106</v>
      </c>
      <c r="E71" s="9" t="str">
        <f>IF(テーブル13[[#This Row],[小分類（リンク用）]]="","",IFERROR(HYPERLINK("#必要性能表!c" &amp; MATCH(D71,必要性能表!C:C,0),D71),""))</f>
        <v>415 広告制作業</v>
      </c>
      <c r="G71" s="8" t="str">
        <f>IF(テーブル13[[#This Row],[細分類（リンク用）]]="","",IFERROR(HYPERLINK("#必要性能表!d" &amp; MATCH(F71,必要性能表!D:D,0),F71),""))</f>
        <v/>
      </c>
    </row>
    <row r="72" spans="4:8" hidden="1" outlineLevel="1" x14ac:dyDescent="0.45">
      <c r="E72" s="9" t="str">
        <f>IF(テーブル13[[#This Row],[小分類（リンク用）]]="","",IFERROR(HYPERLINK("#必要性能表!c" &amp; MATCH(D72,必要性能表!C:C,0),D72),""))</f>
        <v/>
      </c>
      <c r="F72" s="1" t="s">
        <v>107</v>
      </c>
      <c r="G72" s="8" t="str">
        <f>IF(テーブル13[[#This Row],[細分類（リンク用）]]="","",IFERROR(HYPERLINK("#必要性能表!d" &amp; MATCH(F72,必要性能表!D:D,0),F72),""))</f>
        <v>4151 広告制作業</v>
      </c>
      <c r="H72" s="1" t="s">
        <v>145</v>
      </c>
    </row>
    <row r="73" spans="4:8" ht="27.6" collapsed="1" x14ac:dyDescent="0.45">
      <c r="D73" s="9" t="s">
        <v>108</v>
      </c>
      <c r="E73" s="9" t="str">
        <f>IF(テーブル13[[#This Row],[小分類（リンク用）]]="","",IFERROR(HYPERLINK("#必要性能表!c" &amp; MATCH(D73,必要性能表!C:C,0),D73),""))</f>
        <v>416 映像・音声・文字情報制作に附帯するサービス業</v>
      </c>
      <c r="G73" s="8" t="str">
        <f>IF(テーブル13[[#This Row],[細分類（リンク用）]]="","",IFERROR(HYPERLINK("#必要性能表!d" &amp; MATCH(F73,必要性能表!D:D,0),F73),""))</f>
        <v/>
      </c>
    </row>
    <row r="74" spans="4:8" hidden="1" outlineLevel="1" x14ac:dyDescent="0.45">
      <c r="F74" s="1" t="s">
        <v>109</v>
      </c>
      <c r="G74" s="8" t="str">
        <f>IF(テーブル13[[#This Row],[細分類（リンク用）]]="","",IFERROR(HYPERLINK("#必要性能表!d" &amp; MATCH(F74,必要性能表!D:D,0),F74),""))</f>
        <v>4161 ニュース配給業</v>
      </c>
      <c r="H74" s="1" t="s">
        <v>146</v>
      </c>
    </row>
    <row r="75" spans="4:8" hidden="1" outlineLevel="1" x14ac:dyDescent="0.45">
      <c r="F75" s="1" t="s">
        <v>111</v>
      </c>
      <c r="G75" s="8" t="str">
        <f>IF(テーブル13[[#This Row],[細分類（リンク用）]]="","",IFERROR(HYPERLINK("#必要性能表!d" &amp; MATCH(F75,必要性能表!D:D,0),F75),""))</f>
        <v>4169 その他の映像・音声・文字情報制作に附帯するサービス業</v>
      </c>
      <c r="H75" s="1" t="s">
        <v>147</v>
      </c>
    </row>
    <row r="76" spans="4:8" collapsed="1" x14ac:dyDescent="0.45"/>
  </sheetData>
  <phoneticPr fontId="1"/>
  <pageMargins left="0.70866141732283472" right="0.70866141732283472" top="0.74803149606299213" bottom="0.74803149606299213" header="0.31496062992125984" footer="0.31496062992125984"/>
  <pageSetup paperSize="9" scale="45"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66"/>
  <sheetViews>
    <sheetView workbookViewId="0">
      <pane xSplit="3" ySplit="3" topLeftCell="D4" activePane="bottomRight" state="frozen"/>
      <selection pane="topRight" activeCell="D1" sqref="D1"/>
      <selection pane="bottomLeft" activeCell="A4" sqref="A4"/>
      <selection pane="bottomRight" activeCell="F52" sqref="F52"/>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28" t="s">
        <v>26</v>
      </c>
      <c r="B1" s="28"/>
      <c r="C1" s="28"/>
      <c r="D1" s="28"/>
      <c r="E1" s="28"/>
      <c r="F1" s="28"/>
      <c r="G1" s="28"/>
      <c r="H1" s="28"/>
      <c r="J1" s="20"/>
    </row>
    <row r="2" spans="1:10" ht="18" customHeight="1" x14ac:dyDescent="0.45">
      <c r="A2" s="29" t="s">
        <v>0</v>
      </c>
      <c r="B2" s="29"/>
      <c r="C2" s="29"/>
      <c r="D2" s="29"/>
      <c r="E2" s="29" t="s">
        <v>1</v>
      </c>
      <c r="F2" s="29"/>
      <c r="G2" s="29"/>
      <c r="H2" s="29"/>
      <c r="I2" s="29"/>
      <c r="J2" s="29"/>
    </row>
    <row r="3" spans="1:10" ht="18" customHeight="1" x14ac:dyDescent="0.45">
      <c r="A3" s="21" t="s">
        <v>2</v>
      </c>
      <c r="B3" s="21" t="s">
        <v>3</v>
      </c>
      <c r="C3" s="21" t="s">
        <v>4</v>
      </c>
      <c r="D3" s="21" t="s">
        <v>5</v>
      </c>
      <c r="E3" s="21" t="s">
        <v>6</v>
      </c>
      <c r="F3" s="21" t="s">
        <v>14</v>
      </c>
      <c r="G3" s="21" t="s">
        <v>15</v>
      </c>
      <c r="H3" s="21" t="s">
        <v>16</v>
      </c>
      <c r="I3" s="21" t="s">
        <v>7</v>
      </c>
      <c r="J3" s="21" t="s">
        <v>8</v>
      </c>
    </row>
    <row r="4" spans="1:10" ht="18" customHeight="1" x14ac:dyDescent="0.45">
      <c r="A4" s="31" t="s">
        <v>27</v>
      </c>
      <c r="B4" s="35" t="s">
        <v>28</v>
      </c>
      <c r="C4" s="35" t="s">
        <v>29</v>
      </c>
      <c r="D4" s="23" t="s">
        <v>30</v>
      </c>
      <c r="E4" s="24" t="s">
        <v>9</v>
      </c>
      <c r="F4" s="24" t="s">
        <v>9</v>
      </c>
      <c r="G4" s="24" t="s">
        <v>9</v>
      </c>
      <c r="H4" s="24" t="s">
        <v>9</v>
      </c>
      <c r="I4" s="18" t="s">
        <v>21</v>
      </c>
      <c r="J4" s="18" t="s">
        <v>20</v>
      </c>
    </row>
    <row r="5" spans="1:10" ht="24" x14ac:dyDescent="0.45">
      <c r="A5" s="32"/>
      <c r="B5" s="35"/>
      <c r="C5" s="35"/>
      <c r="D5" s="23" t="s">
        <v>31</v>
      </c>
      <c r="E5" s="24" t="s">
        <v>9</v>
      </c>
      <c r="F5" s="24" t="s">
        <v>9</v>
      </c>
      <c r="G5" s="24" t="s">
        <v>9</v>
      </c>
      <c r="H5" s="24" t="s">
        <v>9</v>
      </c>
      <c r="I5" s="18" t="s">
        <v>10</v>
      </c>
      <c r="J5" s="18" t="s">
        <v>32</v>
      </c>
    </row>
    <row r="6" spans="1:10" ht="24" x14ac:dyDescent="0.45">
      <c r="A6" s="32"/>
      <c r="B6" s="35"/>
      <c r="C6" s="35" t="s">
        <v>33</v>
      </c>
      <c r="D6" s="23" t="s">
        <v>34</v>
      </c>
      <c r="E6" s="34" t="s">
        <v>11</v>
      </c>
      <c r="F6" s="34" t="s">
        <v>9</v>
      </c>
      <c r="G6" s="34" t="s">
        <v>11</v>
      </c>
      <c r="H6" s="34" t="s">
        <v>9</v>
      </c>
      <c r="I6" s="30" t="s">
        <v>35</v>
      </c>
      <c r="J6" s="30" t="s">
        <v>36</v>
      </c>
    </row>
    <row r="7" spans="1:10" ht="18" customHeight="1" x14ac:dyDescent="0.45">
      <c r="A7" s="32"/>
      <c r="B7" s="35"/>
      <c r="C7" s="35"/>
      <c r="D7" s="23" t="s">
        <v>37</v>
      </c>
      <c r="E7" s="34"/>
      <c r="F7" s="34"/>
      <c r="G7" s="34"/>
      <c r="H7" s="34"/>
      <c r="I7" s="30"/>
      <c r="J7" s="30"/>
    </row>
    <row r="8" spans="1:10" ht="18" customHeight="1" x14ac:dyDescent="0.45">
      <c r="A8" s="32"/>
      <c r="B8" s="35"/>
      <c r="C8" s="35"/>
      <c r="D8" s="23" t="s">
        <v>38</v>
      </c>
      <c r="E8" s="34"/>
      <c r="F8" s="34"/>
      <c r="G8" s="34"/>
      <c r="H8" s="34"/>
      <c r="I8" s="30"/>
      <c r="J8" s="30"/>
    </row>
    <row r="9" spans="1:10" ht="18" customHeight="1" x14ac:dyDescent="0.45">
      <c r="A9" s="32"/>
      <c r="B9" s="35"/>
      <c r="C9" s="35"/>
      <c r="D9" s="23" t="s">
        <v>39</v>
      </c>
      <c r="E9" s="34"/>
      <c r="F9" s="34"/>
      <c r="G9" s="34"/>
      <c r="H9" s="34"/>
      <c r="I9" s="30"/>
      <c r="J9" s="30"/>
    </row>
    <row r="10" spans="1:10" ht="18" customHeight="1" x14ac:dyDescent="0.45">
      <c r="A10" s="32"/>
      <c r="B10" s="35"/>
      <c r="C10" s="23" t="s">
        <v>40</v>
      </c>
      <c r="D10" s="23" t="s">
        <v>41</v>
      </c>
      <c r="E10" s="24" t="s">
        <v>11</v>
      </c>
      <c r="F10" s="24" t="s">
        <v>9</v>
      </c>
      <c r="G10" s="24" t="s">
        <v>11</v>
      </c>
      <c r="H10" s="24" t="s">
        <v>9</v>
      </c>
      <c r="I10" s="18" t="s">
        <v>35</v>
      </c>
      <c r="J10" s="18" t="s">
        <v>36</v>
      </c>
    </row>
    <row r="11" spans="1:10" ht="24" x14ac:dyDescent="0.45">
      <c r="A11" s="32"/>
      <c r="B11" s="36"/>
      <c r="C11" s="26" t="s">
        <v>42</v>
      </c>
      <c r="D11" s="26" t="s">
        <v>43</v>
      </c>
      <c r="E11" s="25" t="s">
        <v>11</v>
      </c>
      <c r="F11" s="25" t="s">
        <v>9</v>
      </c>
      <c r="G11" s="25" t="s">
        <v>11</v>
      </c>
      <c r="H11" s="25" t="s">
        <v>9</v>
      </c>
      <c r="I11" s="27" t="s">
        <v>35</v>
      </c>
      <c r="J11" s="27" t="s">
        <v>36</v>
      </c>
    </row>
    <row r="12" spans="1:10" ht="18" customHeight="1" x14ac:dyDescent="0.45">
      <c r="A12" s="32"/>
      <c r="B12" s="35" t="s">
        <v>44</v>
      </c>
      <c r="C12" s="35" t="s">
        <v>45</v>
      </c>
      <c r="D12" s="23" t="s">
        <v>46</v>
      </c>
      <c r="E12" s="24" t="s">
        <v>9</v>
      </c>
      <c r="F12" s="24" t="s">
        <v>9</v>
      </c>
      <c r="G12" s="24" t="s">
        <v>9</v>
      </c>
      <c r="H12" s="24" t="s">
        <v>9</v>
      </c>
      <c r="I12" s="18" t="s">
        <v>21</v>
      </c>
      <c r="J12" s="18" t="s">
        <v>20</v>
      </c>
    </row>
    <row r="13" spans="1:10" ht="18" customHeight="1" x14ac:dyDescent="0.45">
      <c r="A13" s="32"/>
      <c r="B13" s="35"/>
      <c r="C13" s="35"/>
      <c r="D13" s="35" t="s">
        <v>47</v>
      </c>
      <c r="E13" s="34" t="s">
        <v>9</v>
      </c>
      <c r="F13" s="34" t="s">
        <v>9</v>
      </c>
      <c r="G13" s="34" t="s">
        <v>9</v>
      </c>
      <c r="H13" s="34" t="s">
        <v>9</v>
      </c>
      <c r="I13" s="30" t="s">
        <v>10</v>
      </c>
      <c r="J13" s="30" t="s">
        <v>60</v>
      </c>
    </row>
    <row r="14" spans="1:10" ht="18" customHeight="1" x14ac:dyDescent="0.45">
      <c r="A14" s="32"/>
      <c r="B14" s="35"/>
      <c r="C14" s="35"/>
      <c r="D14" s="35"/>
      <c r="E14" s="34"/>
      <c r="F14" s="34"/>
      <c r="G14" s="34"/>
      <c r="H14" s="34"/>
      <c r="I14" s="30"/>
      <c r="J14" s="30"/>
    </row>
    <row r="15" spans="1:10" ht="24" x14ac:dyDescent="0.45">
      <c r="A15" s="32"/>
      <c r="B15" s="35"/>
      <c r="C15" s="23" t="s">
        <v>48</v>
      </c>
      <c r="D15" s="23" t="s">
        <v>49</v>
      </c>
      <c r="E15" s="24" t="s">
        <v>9</v>
      </c>
      <c r="F15" s="24" t="s">
        <v>9</v>
      </c>
      <c r="G15" s="24" t="s">
        <v>9</v>
      </c>
      <c r="H15" s="24" t="s">
        <v>9</v>
      </c>
      <c r="I15" s="18" t="s">
        <v>50</v>
      </c>
      <c r="J15" s="18" t="s">
        <v>51</v>
      </c>
    </row>
    <row r="16" spans="1:10" ht="24" x14ac:dyDescent="0.45">
      <c r="A16" s="32"/>
      <c r="B16" s="35"/>
      <c r="C16" s="35" t="s">
        <v>52</v>
      </c>
      <c r="D16" s="23" t="s">
        <v>53</v>
      </c>
      <c r="E16" s="34" t="s">
        <v>9</v>
      </c>
      <c r="F16" s="34" t="s">
        <v>9</v>
      </c>
      <c r="G16" s="34" t="s">
        <v>9</v>
      </c>
      <c r="H16" s="34" t="s">
        <v>9</v>
      </c>
      <c r="I16" s="30" t="s">
        <v>50</v>
      </c>
      <c r="J16" s="30" t="s">
        <v>51</v>
      </c>
    </row>
    <row r="17" spans="1:10" ht="18" customHeight="1" x14ac:dyDescent="0.45">
      <c r="A17" s="32"/>
      <c r="B17" s="35"/>
      <c r="C17" s="35"/>
      <c r="D17" s="23" t="s">
        <v>54</v>
      </c>
      <c r="E17" s="34"/>
      <c r="F17" s="34"/>
      <c r="G17" s="34"/>
      <c r="H17" s="34"/>
      <c r="I17" s="30"/>
      <c r="J17" s="30"/>
    </row>
    <row r="18" spans="1:10" ht="18" customHeight="1" x14ac:dyDescent="0.45">
      <c r="A18" s="32"/>
      <c r="B18" s="35"/>
      <c r="C18" s="35"/>
      <c r="D18" s="23" t="s">
        <v>55</v>
      </c>
      <c r="E18" s="34"/>
      <c r="F18" s="34"/>
      <c r="G18" s="34"/>
      <c r="H18" s="34"/>
      <c r="I18" s="30"/>
      <c r="J18" s="30"/>
    </row>
    <row r="19" spans="1:10" ht="18" customHeight="1" x14ac:dyDescent="0.45">
      <c r="A19" s="32"/>
      <c r="B19" s="35"/>
      <c r="C19" s="35"/>
      <c r="D19" s="23" t="s">
        <v>56</v>
      </c>
      <c r="E19" s="34"/>
      <c r="F19" s="34"/>
      <c r="G19" s="34"/>
      <c r="H19" s="34"/>
      <c r="I19" s="30"/>
      <c r="J19" s="30"/>
    </row>
    <row r="20" spans="1:10" ht="18" customHeight="1" x14ac:dyDescent="0.45">
      <c r="A20" s="32"/>
      <c r="B20" s="35"/>
      <c r="C20" s="35" t="s">
        <v>57</v>
      </c>
      <c r="D20" s="23" t="s">
        <v>58</v>
      </c>
      <c r="E20" s="34" t="s">
        <v>9</v>
      </c>
      <c r="F20" s="34" t="s">
        <v>9</v>
      </c>
      <c r="G20" s="34" t="s">
        <v>9</v>
      </c>
      <c r="H20" s="34" t="s">
        <v>9</v>
      </c>
      <c r="I20" s="30" t="s">
        <v>50</v>
      </c>
      <c r="J20" s="30" t="s">
        <v>51</v>
      </c>
    </row>
    <row r="21" spans="1:10" ht="18" customHeight="1" x14ac:dyDescent="0.45">
      <c r="A21" s="32"/>
      <c r="B21" s="36"/>
      <c r="C21" s="36"/>
      <c r="D21" s="26" t="s">
        <v>59</v>
      </c>
      <c r="E21" s="37"/>
      <c r="F21" s="37"/>
      <c r="G21" s="37"/>
      <c r="H21" s="37"/>
      <c r="I21" s="31"/>
      <c r="J21" s="31"/>
    </row>
    <row r="22" spans="1:10" ht="18" customHeight="1" x14ac:dyDescent="0.45">
      <c r="A22" s="32"/>
      <c r="B22" s="35" t="s">
        <v>61</v>
      </c>
      <c r="C22" s="35" t="s">
        <v>62</v>
      </c>
      <c r="D22" s="18" t="s">
        <v>63</v>
      </c>
      <c r="E22" s="24" t="s">
        <v>9</v>
      </c>
      <c r="F22" s="24" t="s">
        <v>9</v>
      </c>
      <c r="G22" s="24" t="s">
        <v>9</v>
      </c>
      <c r="H22" s="24" t="s">
        <v>9</v>
      </c>
      <c r="I22" s="18" t="s">
        <v>21</v>
      </c>
      <c r="J22" s="18" t="s">
        <v>20</v>
      </c>
    </row>
    <row r="23" spans="1:10" ht="24" x14ac:dyDescent="0.45">
      <c r="A23" s="32"/>
      <c r="B23" s="35"/>
      <c r="C23" s="35"/>
      <c r="D23" s="18" t="s">
        <v>64</v>
      </c>
      <c r="E23" s="24" t="s">
        <v>9</v>
      </c>
      <c r="F23" s="24" t="s">
        <v>9</v>
      </c>
      <c r="G23" s="24" t="s">
        <v>9</v>
      </c>
      <c r="H23" s="24" t="s">
        <v>9</v>
      </c>
      <c r="I23" s="18" t="s">
        <v>10</v>
      </c>
      <c r="J23" s="18" t="s">
        <v>32</v>
      </c>
    </row>
    <row r="24" spans="1:10" ht="18" customHeight="1" x14ac:dyDescent="0.45">
      <c r="A24" s="32"/>
      <c r="B24" s="35"/>
      <c r="C24" s="35" t="s">
        <v>65</v>
      </c>
      <c r="D24" s="18" t="s">
        <v>66</v>
      </c>
      <c r="E24" s="37" t="s">
        <v>9</v>
      </c>
      <c r="F24" s="37" t="s">
        <v>9</v>
      </c>
      <c r="G24" s="37" t="s">
        <v>9</v>
      </c>
      <c r="H24" s="37" t="s">
        <v>9</v>
      </c>
      <c r="I24" s="31" t="s">
        <v>22</v>
      </c>
      <c r="J24" s="31" t="s">
        <v>75</v>
      </c>
    </row>
    <row r="25" spans="1:10" ht="18" customHeight="1" x14ac:dyDescent="0.45">
      <c r="A25" s="32"/>
      <c r="B25" s="35"/>
      <c r="C25" s="35"/>
      <c r="D25" s="18" t="s">
        <v>67</v>
      </c>
      <c r="E25" s="38"/>
      <c r="F25" s="38"/>
      <c r="G25" s="38"/>
      <c r="H25" s="38"/>
      <c r="I25" s="32"/>
      <c r="J25" s="32"/>
    </row>
    <row r="26" spans="1:10" ht="18" customHeight="1" x14ac:dyDescent="0.45">
      <c r="A26" s="32"/>
      <c r="B26" s="35"/>
      <c r="C26" s="35"/>
      <c r="D26" s="18" t="s">
        <v>68</v>
      </c>
      <c r="E26" s="38"/>
      <c r="F26" s="38"/>
      <c r="G26" s="38"/>
      <c r="H26" s="38"/>
      <c r="I26" s="32"/>
      <c r="J26" s="32"/>
    </row>
    <row r="27" spans="1:10" ht="18" customHeight="1" x14ac:dyDescent="0.45">
      <c r="A27" s="32"/>
      <c r="B27" s="35"/>
      <c r="C27" s="35"/>
      <c r="D27" s="18" t="s">
        <v>69</v>
      </c>
      <c r="E27" s="39"/>
      <c r="F27" s="39"/>
      <c r="G27" s="39"/>
      <c r="H27" s="39"/>
      <c r="I27" s="33"/>
      <c r="J27" s="33"/>
    </row>
    <row r="28" spans="1:10" ht="18" customHeight="1" x14ac:dyDescent="0.45">
      <c r="A28" s="32"/>
      <c r="B28" s="35"/>
      <c r="C28" s="35" t="s">
        <v>70</v>
      </c>
      <c r="D28" s="18" t="s">
        <v>71</v>
      </c>
      <c r="E28" s="37" t="s">
        <v>9</v>
      </c>
      <c r="F28" s="37" t="s">
        <v>9</v>
      </c>
      <c r="G28" s="37" t="s">
        <v>9</v>
      </c>
      <c r="H28" s="37" t="s">
        <v>9</v>
      </c>
      <c r="I28" s="31" t="s">
        <v>22</v>
      </c>
      <c r="J28" s="31" t="s">
        <v>75</v>
      </c>
    </row>
    <row r="29" spans="1:10" ht="18" customHeight="1" x14ac:dyDescent="0.45">
      <c r="A29" s="32"/>
      <c r="B29" s="35"/>
      <c r="C29" s="35"/>
      <c r="D29" s="18" t="s">
        <v>72</v>
      </c>
      <c r="E29" s="38"/>
      <c r="F29" s="38"/>
      <c r="G29" s="38"/>
      <c r="H29" s="38"/>
      <c r="I29" s="32"/>
      <c r="J29" s="32"/>
    </row>
    <row r="30" spans="1:10" ht="18" customHeight="1" x14ac:dyDescent="0.45">
      <c r="A30" s="32"/>
      <c r="B30" s="35"/>
      <c r="C30" s="35"/>
      <c r="D30" s="18" t="s">
        <v>73</v>
      </c>
      <c r="E30" s="38"/>
      <c r="F30" s="38"/>
      <c r="G30" s="38"/>
      <c r="H30" s="38"/>
      <c r="I30" s="32"/>
      <c r="J30" s="32"/>
    </row>
    <row r="31" spans="1:10" ht="18" customHeight="1" x14ac:dyDescent="0.45">
      <c r="A31" s="32"/>
      <c r="B31" s="36"/>
      <c r="C31" s="36"/>
      <c r="D31" s="27" t="s">
        <v>74</v>
      </c>
      <c r="E31" s="38"/>
      <c r="F31" s="38"/>
      <c r="G31" s="38"/>
      <c r="H31" s="38"/>
      <c r="I31" s="32"/>
      <c r="J31" s="32"/>
    </row>
    <row r="32" spans="1:10" ht="18" customHeight="1" x14ac:dyDescent="0.45">
      <c r="A32" s="32"/>
      <c r="B32" s="35" t="s">
        <v>76</v>
      </c>
      <c r="C32" s="35" t="s">
        <v>77</v>
      </c>
      <c r="D32" s="23" t="s">
        <v>78</v>
      </c>
      <c r="E32" s="24" t="s">
        <v>9</v>
      </c>
      <c r="F32" s="24" t="s">
        <v>9</v>
      </c>
      <c r="G32" s="24" t="s">
        <v>9</v>
      </c>
      <c r="H32" s="24" t="s">
        <v>9</v>
      </c>
      <c r="I32" s="23" t="s">
        <v>21</v>
      </c>
      <c r="J32" s="23" t="s">
        <v>20</v>
      </c>
    </row>
    <row r="33" spans="1:10" ht="24" x14ac:dyDescent="0.45">
      <c r="A33" s="32"/>
      <c r="B33" s="35"/>
      <c r="C33" s="35"/>
      <c r="D33" s="23" t="s">
        <v>79</v>
      </c>
      <c r="E33" s="24" t="s">
        <v>9</v>
      </c>
      <c r="F33" s="24" t="s">
        <v>9</v>
      </c>
      <c r="G33" s="24" t="s">
        <v>9</v>
      </c>
      <c r="H33" s="24" t="s">
        <v>9</v>
      </c>
      <c r="I33" s="23" t="s">
        <v>85</v>
      </c>
      <c r="J33" s="23" t="s">
        <v>80</v>
      </c>
    </row>
    <row r="34" spans="1:10" ht="18" customHeight="1" x14ac:dyDescent="0.45">
      <c r="A34" s="32"/>
      <c r="B34" s="35"/>
      <c r="C34" s="35" t="s">
        <v>81</v>
      </c>
      <c r="D34" s="23" t="s">
        <v>82</v>
      </c>
      <c r="E34" s="34" t="s">
        <v>9</v>
      </c>
      <c r="F34" s="34" t="s">
        <v>9</v>
      </c>
      <c r="G34" s="34" t="s">
        <v>9</v>
      </c>
      <c r="H34" s="34" t="s">
        <v>9</v>
      </c>
      <c r="I34" s="35" t="s">
        <v>22</v>
      </c>
      <c r="J34" s="35" t="s">
        <v>83</v>
      </c>
    </row>
    <row r="35" spans="1:10" ht="22.8" x14ac:dyDescent="0.45">
      <c r="A35" s="32"/>
      <c r="B35" s="35"/>
      <c r="C35" s="35"/>
      <c r="D35" s="23" t="s">
        <v>86</v>
      </c>
      <c r="E35" s="34"/>
      <c r="F35" s="34"/>
      <c r="G35" s="34"/>
      <c r="H35" s="34"/>
      <c r="I35" s="35"/>
      <c r="J35" s="35"/>
    </row>
    <row r="36" spans="1:10" ht="18" customHeight="1" x14ac:dyDescent="0.45">
      <c r="A36" s="32"/>
      <c r="B36" s="36"/>
      <c r="C36" s="36"/>
      <c r="D36" s="26" t="s">
        <v>84</v>
      </c>
      <c r="E36" s="37"/>
      <c r="F36" s="37"/>
      <c r="G36" s="37"/>
      <c r="H36" s="37"/>
      <c r="I36" s="36"/>
      <c r="J36" s="36"/>
    </row>
    <row r="37" spans="1:10" ht="18" customHeight="1" x14ac:dyDescent="0.45">
      <c r="A37" s="32"/>
      <c r="B37" s="30" t="s">
        <v>88</v>
      </c>
      <c r="C37" s="30" t="s">
        <v>89</v>
      </c>
      <c r="D37" s="18" t="s">
        <v>90</v>
      </c>
      <c r="E37" s="24" t="s">
        <v>9</v>
      </c>
      <c r="F37" s="24" t="s">
        <v>9</v>
      </c>
      <c r="G37" s="24" t="s">
        <v>9</v>
      </c>
      <c r="H37" s="24" t="s">
        <v>9</v>
      </c>
      <c r="I37" s="18" t="s">
        <v>21</v>
      </c>
      <c r="J37" s="18" t="s">
        <v>20</v>
      </c>
    </row>
    <row r="38" spans="1:10" ht="24" x14ac:dyDescent="0.45">
      <c r="A38" s="32"/>
      <c r="B38" s="30"/>
      <c r="C38" s="30"/>
      <c r="D38" s="18" t="s">
        <v>91</v>
      </c>
      <c r="E38" s="24" t="s">
        <v>9</v>
      </c>
      <c r="F38" s="24" t="s">
        <v>9</v>
      </c>
      <c r="G38" s="24" t="s">
        <v>9</v>
      </c>
      <c r="H38" s="24" t="s">
        <v>9</v>
      </c>
      <c r="I38" s="18" t="s">
        <v>10</v>
      </c>
      <c r="J38" s="18" t="s">
        <v>112</v>
      </c>
    </row>
    <row r="39" spans="1:10" ht="18" customHeight="1" x14ac:dyDescent="0.45">
      <c r="A39" s="32"/>
      <c r="B39" s="30"/>
      <c r="C39" s="30" t="s">
        <v>92</v>
      </c>
      <c r="D39" s="18" t="s">
        <v>93</v>
      </c>
      <c r="E39" s="37" t="s">
        <v>9</v>
      </c>
      <c r="F39" s="37" t="s">
        <v>9</v>
      </c>
      <c r="G39" s="37" t="s">
        <v>9</v>
      </c>
      <c r="H39" s="37" t="s">
        <v>9</v>
      </c>
      <c r="I39" s="31" t="s">
        <v>22</v>
      </c>
      <c r="J39" s="31" t="s">
        <v>94</v>
      </c>
    </row>
    <row r="40" spans="1:10" ht="18" customHeight="1" x14ac:dyDescent="0.45">
      <c r="A40" s="32"/>
      <c r="B40" s="30"/>
      <c r="C40" s="30"/>
      <c r="D40" s="18" t="s">
        <v>95</v>
      </c>
      <c r="E40" s="38"/>
      <c r="F40" s="38"/>
      <c r="G40" s="38"/>
      <c r="H40" s="38"/>
      <c r="I40" s="32"/>
      <c r="J40" s="32"/>
    </row>
    <row r="41" spans="1:10" ht="18" customHeight="1" x14ac:dyDescent="0.45">
      <c r="A41" s="32"/>
      <c r="B41" s="30"/>
      <c r="C41" s="30"/>
      <c r="D41" s="18" t="s">
        <v>96</v>
      </c>
      <c r="E41" s="38"/>
      <c r="F41" s="38"/>
      <c r="G41" s="38"/>
      <c r="H41" s="38"/>
      <c r="I41" s="32"/>
      <c r="J41" s="32"/>
    </row>
    <row r="42" spans="1:10" ht="18" customHeight="1" x14ac:dyDescent="0.45">
      <c r="A42" s="32"/>
      <c r="B42" s="30"/>
      <c r="C42" s="30"/>
      <c r="D42" s="18" t="s">
        <v>97</v>
      </c>
      <c r="E42" s="39"/>
      <c r="F42" s="39"/>
      <c r="G42" s="39"/>
      <c r="H42" s="39"/>
      <c r="I42" s="33"/>
      <c r="J42" s="33"/>
    </row>
    <row r="43" spans="1:10" ht="18" customHeight="1" x14ac:dyDescent="0.45">
      <c r="A43" s="32"/>
      <c r="B43" s="30"/>
      <c r="C43" s="30" t="s">
        <v>98</v>
      </c>
      <c r="D43" s="18" t="s">
        <v>99</v>
      </c>
      <c r="E43" s="37" t="s">
        <v>9</v>
      </c>
      <c r="F43" s="37" t="s">
        <v>9</v>
      </c>
      <c r="G43" s="37" t="s">
        <v>9</v>
      </c>
      <c r="H43" s="37" t="s">
        <v>9</v>
      </c>
      <c r="I43" s="31" t="s">
        <v>22</v>
      </c>
      <c r="J43" s="31" t="s">
        <v>94</v>
      </c>
    </row>
    <row r="44" spans="1:10" ht="18" customHeight="1" x14ac:dyDescent="0.45">
      <c r="A44" s="32"/>
      <c r="B44" s="30"/>
      <c r="C44" s="30"/>
      <c r="D44" s="18" t="s">
        <v>100</v>
      </c>
      <c r="E44" s="39"/>
      <c r="F44" s="39"/>
      <c r="G44" s="39"/>
      <c r="H44" s="39"/>
      <c r="I44" s="33"/>
      <c r="J44" s="33"/>
    </row>
    <row r="45" spans="1:10" ht="18" customHeight="1" x14ac:dyDescent="0.45">
      <c r="A45" s="32"/>
      <c r="B45" s="30"/>
      <c r="C45" s="18" t="s">
        <v>101</v>
      </c>
      <c r="D45" s="18" t="s">
        <v>102</v>
      </c>
      <c r="E45" s="24" t="s">
        <v>9</v>
      </c>
      <c r="F45" s="24" t="s">
        <v>9</v>
      </c>
      <c r="G45" s="24" t="s">
        <v>9</v>
      </c>
      <c r="H45" s="24" t="s">
        <v>9</v>
      </c>
      <c r="I45" s="18" t="s">
        <v>22</v>
      </c>
      <c r="J45" s="18" t="s">
        <v>103</v>
      </c>
    </row>
    <row r="46" spans="1:10" ht="18" customHeight="1" x14ac:dyDescent="0.45">
      <c r="A46" s="32"/>
      <c r="B46" s="30"/>
      <c r="C46" s="18" t="s">
        <v>104</v>
      </c>
      <c r="D46" s="18" t="s">
        <v>105</v>
      </c>
      <c r="E46" s="24" t="s">
        <v>9</v>
      </c>
      <c r="F46" s="24" t="s">
        <v>9</v>
      </c>
      <c r="G46" s="24" t="s">
        <v>9</v>
      </c>
      <c r="H46" s="24" t="s">
        <v>9</v>
      </c>
      <c r="I46" s="18" t="s">
        <v>22</v>
      </c>
      <c r="J46" s="18" t="s">
        <v>103</v>
      </c>
    </row>
    <row r="47" spans="1:10" ht="18" customHeight="1" x14ac:dyDescent="0.45">
      <c r="A47" s="32"/>
      <c r="B47" s="30"/>
      <c r="C47" s="18" t="s">
        <v>106</v>
      </c>
      <c r="D47" s="18" t="s">
        <v>107</v>
      </c>
      <c r="E47" s="24" t="s">
        <v>9</v>
      </c>
      <c r="F47" s="24" t="s">
        <v>9</v>
      </c>
      <c r="G47" s="24" t="s">
        <v>9</v>
      </c>
      <c r="H47" s="24" t="s">
        <v>9</v>
      </c>
      <c r="I47" s="18" t="s">
        <v>22</v>
      </c>
      <c r="J47" s="18" t="s">
        <v>103</v>
      </c>
    </row>
    <row r="48" spans="1:10" ht="18" customHeight="1" x14ac:dyDescent="0.45">
      <c r="A48" s="32"/>
      <c r="B48" s="30"/>
      <c r="C48" s="30" t="s">
        <v>108</v>
      </c>
      <c r="D48" s="18" t="s">
        <v>109</v>
      </c>
      <c r="E48" s="37" t="s">
        <v>9</v>
      </c>
      <c r="F48" s="37" t="s">
        <v>9</v>
      </c>
      <c r="G48" s="37" t="s">
        <v>9</v>
      </c>
      <c r="H48" s="37" t="s">
        <v>9</v>
      </c>
      <c r="I48" s="18" t="s">
        <v>22</v>
      </c>
      <c r="J48" s="18" t="s">
        <v>110</v>
      </c>
    </row>
    <row r="49" spans="1:10" ht="24" x14ac:dyDescent="0.45">
      <c r="A49" s="33"/>
      <c r="B49" s="30"/>
      <c r="C49" s="30"/>
      <c r="D49" s="18" t="s">
        <v>111</v>
      </c>
      <c r="E49" s="39"/>
      <c r="F49" s="39"/>
      <c r="G49" s="39"/>
      <c r="H49" s="39"/>
      <c r="I49" s="18" t="s">
        <v>10</v>
      </c>
      <c r="J49" s="18"/>
    </row>
    <row r="50" spans="1:10" ht="18" customHeight="1" x14ac:dyDescent="0.45"/>
    <row r="51" spans="1:10" ht="18" customHeight="1" x14ac:dyDescent="0.45"/>
    <row r="52" spans="1:10" ht="18" customHeight="1" x14ac:dyDescent="0.45"/>
    <row r="53" spans="1:10" ht="18" customHeight="1" x14ac:dyDescent="0.45"/>
    <row r="54" spans="1:10" ht="18" customHeight="1" x14ac:dyDescent="0.45"/>
    <row r="55" spans="1:10" ht="18" customHeight="1" x14ac:dyDescent="0.45"/>
    <row r="56" spans="1:10" ht="18" customHeight="1" x14ac:dyDescent="0.45"/>
    <row r="57" spans="1:10" ht="18" customHeight="1" x14ac:dyDescent="0.45"/>
    <row r="58" spans="1:10" ht="18" customHeight="1" x14ac:dyDescent="0.45"/>
    <row r="59" spans="1:10" ht="18" customHeight="1" x14ac:dyDescent="0.45"/>
    <row r="60" spans="1:10" ht="18" customHeight="1" x14ac:dyDescent="0.45"/>
    <row r="61" spans="1:10" ht="18" customHeight="1" x14ac:dyDescent="0.45"/>
    <row r="62" spans="1:10" ht="18" customHeight="1" x14ac:dyDescent="0.45"/>
    <row r="63" spans="1:10" ht="18" customHeight="1" x14ac:dyDescent="0.45"/>
    <row r="64" spans="1:10" ht="18" customHeight="1" x14ac:dyDescent="0.45"/>
    <row r="65" ht="18" customHeight="1" x14ac:dyDescent="0.45"/>
    <row r="66" ht="18" customHeight="1" x14ac:dyDescent="0.45"/>
  </sheetData>
  <mergeCells count="82">
    <mergeCell ref="G43:G44"/>
    <mergeCell ref="H43:H44"/>
    <mergeCell ref="I43:I44"/>
    <mergeCell ref="J43:J44"/>
    <mergeCell ref="H48:H49"/>
    <mergeCell ref="G48:G49"/>
    <mergeCell ref="J39:J42"/>
    <mergeCell ref="I39:I42"/>
    <mergeCell ref="H39:H42"/>
    <mergeCell ref="G39:G42"/>
    <mergeCell ref="F39:F42"/>
    <mergeCell ref="B37:B49"/>
    <mergeCell ref="C37:C38"/>
    <mergeCell ref="C39:C42"/>
    <mergeCell ref="F48:F49"/>
    <mergeCell ref="E48:E49"/>
    <mergeCell ref="C43:C44"/>
    <mergeCell ref="C48:C49"/>
    <mergeCell ref="E39:E42"/>
    <mergeCell ref="E43:E44"/>
    <mergeCell ref="F43:F44"/>
    <mergeCell ref="C34:C36"/>
    <mergeCell ref="E34:E36"/>
    <mergeCell ref="F34:F36"/>
    <mergeCell ref="G34:G36"/>
    <mergeCell ref="H34:H36"/>
    <mergeCell ref="I34:I36"/>
    <mergeCell ref="J34:J36"/>
    <mergeCell ref="B32:B36"/>
    <mergeCell ref="C32:C33"/>
    <mergeCell ref="J24:J27"/>
    <mergeCell ref="J28:J31"/>
    <mergeCell ref="I28:I31"/>
    <mergeCell ref="H28:H31"/>
    <mergeCell ref="G28:G31"/>
    <mergeCell ref="C28:C31"/>
    <mergeCell ref="E24:E27"/>
    <mergeCell ref="F24:F27"/>
    <mergeCell ref="G24:G27"/>
    <mergeCell ref="H24:H27"/>
    <mergeCell ref="I24:I27"/>
    <mergeCell ref="F28:F31"/>
    <mergeCell ref="J16:J19"/>
    <mergeCell ref="I13:I14"/>
    <mergeCell ref="E28:E31"/>
    <mergeCell ref="B22:B31"/>
    <mergeCell ref="C22:C23"/>
    <mergeCell ref="C24:C27"/>
    <mergeCell ref="C16:C19"/>
    <mergeCell ref="C20:C21"/>
    <mergeCell ref="C6:C9"/>
    <mergeCell ref="E6:E9"/>
    <mergeCell ref="F6:F9"/>
    <mergeCell ref="C4:C5"/>
    <mergeCell ref="J20:J21"/>
    <mergeCell ref="H20:H21"/>
    <mergeCell ref="G20:G21"/>
    <mergeCell ref="F20:F21"/>
    <mergeCell ref="E20:E21"/>
    <mergeCell ref="I20:I21"/>
    <mergeCell ref="J13:J14"/>
    <mergeCell ref="E16:E19"/>
    <mergeCell ref="F16:F19"/>
    <mergeCell ref="G16:G19"/>
    <mergeCell ref="H16:H19"/>
    <mergeCell ref="I16:I19"/>
    <mergeCell ref="A1:H1"/>
    <mergeCell ref="A2:D2"/>
    <mergeCell ref="E2:J2"/>
    <mergeCell ref="J6:J9"/>
    <mergeCell ref="A4:A49"/>
    <mergeCell ref="G6:G9"/>
    <mergeCell ref="H6:H9"/>
    <mergeCell ref="I6:I9"/>
    <mergeCell ref="C12:C14"/>
    <mergeCell ref="B12:B21"/>
    <mergeCell ref="D13:D14"/>
    <mergeCell ref="E13:E14"/>
    <mergeCell ref="F13:F14"/>
    <mergeCell ref="G13:G14"/>
    <mergeCell ref="H13:H14"/>
    <mergeCell ref="B4:B11"/>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分類一覧</vt:lpstr>
      <vt:lpstr>必要性能表</vt:lpstr>
      <vt:lpstr>必要性能表!_Hlk207029615</vt:lpstr>
      <vt:lpstr>必要性能表!_Hlk207029736</vt:lpstr>
      <vt:lpstr>必要性能表!_Hlk207029857</vt:lpstr>
      <vt:lpstr>分類一覧!_Hlk207032116</vt:lpstr>
      <vt:lpstr>必要性能表!_Hlk210642354</vt:lpstr>
      <vt:lpstr>必要性能表!_Hlk210642433</vt:lpstr>
      <vt:lpstr>分類一覧!_Hlk210642619</vt:lpstr>
      <vt:lpstr>必要性能表!_Hlk210642722</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2026-03-11T06:01:32Z</cp:lastPrinted>
  <dcterms:created xsi:type="dcterms:W3CDTF">2025-10-01T08:06:07Z</dcterms:created>
  <dcterms:modified xsi:type="dcterms:W3CDTF">2026-03-11T06:01:57Z</dcterms:modified>
</cp:coreProperties>
</file>