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takao\OneDrive\デスクトップ\着用靴の性能一覧_HP掲載\HP掲載版\"/>
    </mc:Choice>
  </mc:AlternateContent>
  <xr:revisionPtr revIDLastSave="0" documentId="8_{9252F134-9D93-4695-BF91-4D02EFD08CA1}" xr6:coauthVersionLast="47" xr6:coauthVersionMax="47" xr10:uidLastSave="{00000000-0000-0000-0000-000000000000}"/>
  <bookViews>
    <workbookView xWindow="28680" yWindow="-120" windowWidth="29040" windowHeight="15720" xr2:uid="{0641E0E8-F2F1-43BB-B31F-263A027C50EE}"/>
  </bookViews>
  <sheets>
    <sheet name="分類一覧" sheetId="2" r:id="rId1"/>
    <sheet name="必要性能表" sheetId="1" r:id="rId2"/>
  </sheets>
  <definedNames>
    <definedName name="_xlnm._FilterDatabase" localSheetId="0" hidden="1">分類一覧!$A$3:$B$107</definedName>
    <definedName name="_Hlk206682767" localSheetId="1">必要性能表!#REF!</definedName>
    <definedName name="_Hlk206689420" localSheetId="1">必要性能表!#REF!</definedName>
    <definedName name="_Hlk206689481" localSheetId="1">必要性能表!#REF!</definedName>
    <definedName name="_Hlk206689749" localSheetId="1">必要性能表!#REF!</definedName>
    <definedName name="_Hlk206689766" localSheetId="1">必要性能表!#REF!</definedName>
    <definedName name="_Hlk206689876" localSheetId="1">必要性能表!#REF!</definedName>
    <definedName name="_Hlk206772108" localSheetId="1">必要性能表!#REF!</definedName>
    <definedName name="_Hlk206772119" localSheetId="1">必要性能表!#REF!</definedName>
    <definedName name="_Hlk206772265" localSheetId="1">必要性能表!#REF!</definedName>
    <definedName name="_Hlk206772425" localSheetId="1">必要性能表!#REF!</definedName>
    <definedName name="_Hlk206772500" localSheetId="1">必要性能表!#REF!</definedName>
    <definedName name="_Hlk206772511" localSheetId="1">必要性能表!#REF!</definedName>
    <definedName name="_Hlk207004201" localSheetId="1">必要性能表!#REF!</definedName>
    <definedName name="_Hlk207004214" localSheetId="1">必要性能表!#REF!</definedName>
    <definedName name="_Hlk207005317" localSheetId="1">必要性能表!#REF!</definedName>
    <definedName name="_Hlk207005410" localSheetId="1">必要性能表!#REF!</definedName>
    <definedName name="_Hlk207010125" localSheetId="1">必要性能表!#REF!</definedName>
    <definedName name="_Hlk207010472" localSheetId="1">必要性能表!#REF!</definedName>
    <definedName name="_Hlk207010484" localSheetId="1">必要性能表!#REF!</definedName>
    <definedName name="_Hlk207010532" localSheetId="1">必要性能表!#REF!</definedName>
    <definedName name="_Hlk207010654" localSheetId="1">必要性能表!#REF!</definedName>
    <definedName name="_Hlk207010666" localSheetId="1">必要性能表!#REF!</definedName>
    <definedName name="_Hlk207010881" localSheetId="1">必要性能表!#REF!</definedName>
    <definedName name="_Hlk207010891" localSheetId="1">必要性能表!#REF!</definedName>
    <definedName name="_Hlk207011065" localSheetId="1">必要性能表!#REF!</definedName>
    <definedName name="_Hlk207011923" localSheetId="1">必要性能表!#REF!</definedName>
    <definedName name="_Hlk207012016" localSheetId="1">必要性能表!#REF!</definedName>
    <definedName name="_Hlk207012057" localSheetId="1">必要性能表!#REF!</definedName>
    <definedName name="_Hlk207012067" localSheetId="1">必要性能表!#REF!</definedName>
    <definedName name="_Hlk207012287" localSheetId="1">必要性能表!#REF!</definedName>
    <definedName name="_Hlk207012470" localSheetId="1">必要性能表!#REF!</definedName>
    <definedName name="_Hlk207013027" localSheetId="1">必要性能表!#REF!</definedName>
    <definedName name="_Hlk207013380" localSheetId="1">必要性能表!#REF!</definedName>
    <definedName name="_Hlk207013501" localSheetId="1">必要性能表!#REF!</definedName>
    <definedName name="_Hlk207013754" localSheetId="1">必要性能表!#REF!</definedName>
    <definedName name="_Hlk207014387" localSheetId="1">必要性能表!#REF!</definedName>
    <definedName name="_Hlk207014407" localSheetId="1">必要性能表!#REF!</definedName>
    <definedName name="_Hlk207014734" localSheetId="1">必要性能表!#REF!</definedName>
    <definedName name="_Hlk207021732" localSheetId="1">必要性能表!#REF!</definedName>
    <definedName name="_Hlk207021753" localSheetId="1">必要性能表!#REF!</definedName>
    <definedName name="_Hlk207023654" localSheetId="1">必要性能表!#REF!</definedName>
    <definedName name="_Hlk207023792" localSheetId="1">必要性能表!#REF!</definedName>
    <definedName name="_Hlk207023992" localSheetId="1">必要性能表!#REF!</definedName>
    <definedName name="_Hlk207024004" localSheetId="1">必要性能表!#REF!</definedName>
    <definedName name="_Hlk207024098" localSheetId="1">必要性能表!#REF!</definedName>
    <definedName name="_Hlk207024112" localSheetId="1">必要性能表!#REF!</definedName>
    <definedName name="_Hlk207024265" localSheetId="1">必要性能表!#REF!</definedName>
    <definedName name="_Hlk207024799" localSheetId="1">必要性能表!#REF!</definedName>
    <definedName name="_Hlk207024936" localSheetId="1">必要性能表!#REF!</definedName>
    <definedName name="_Hlk207025231" localSheetId="1">必要性能表!#REF!</definedName>
    <definedName name="_Hlk207025315" localSheetId="1">必要性能表!#REF!</definedName>
    <definedName name="_Hlk207025443" localSheetId="1">必要性能表!#REF!</definedName>
    <definedName name="_Hlk207025809" localSheetId="1">必要性能表!#REF!</definedName>
    <definedName name="_Hlk207028622" localSheetId="1">必要性能表!#REF!</definedName>
    <definedName name="_Hlk207028803" localSheetId="1">必要性能表!#REF!</definedName>
    <definedName name="_Hlk207029318" localSheetId="1">必要性能表!#REF!</definedName>
    <definedName name="_Hlk207029389" localSheetId="1">必要性能表!#REF!</definedName>
    <definedName name="_Hlk207029615" localSheetId="1">必要性能表!#REF!</definedName>
    <definedName name="_Hlk207029736" localSheetId="1">必要性能表!#REF!</definedName>
    <definedName name="_Hlk207029857" localSheetId="1">必要性能表!#REF!</definedName>
    <definedName name="_Hlk207032116" localSheetId="0">分類一覧!$B$45</definedName>
    <definedName name="_Hlk207093263" localSheetId="1">必要性能表!$B$4</definedName>
    <definedName name="_Hlk207093416" localSheetId="1">必要性能表!$B$14</definedName>
    <definedName name="_Hlk207093673" localSheetId="1">必要性能表!$B$29</definedName>
    <definedName name="_Hlk207094136" localSheetId="1">必要性能表!$B$44</definedName>
    <definedName name="_Hlk207094383" localSheetId="1">必要性能表!$B$64</definedName>
    <definedName name="_Hlk209613766" localSheetId="1">必要性能表!$C$40</definedName>
    <definedName name="_Hlk210205566" localSheetId="1">必要性能表!#REF!</definedName>
    <definedName name="_Hlk210206062" localSheetId="1">必要性能表!#REF!</definedName>
    <definedName name="_Hlk210206125" localSheetId="1">必要性能表!#REF!</definedName>
    <definedName name="_Hlk210206135" localSheetId="1">必要性能表!#REF!</definedName>
    <definedName name="_Hlk210207507" localSheetId="1">必要性能表!#REF!</definedName>
    <definedName name="_Hlk210640487" localSheetId="1">必要性能表!#REF!</definedName>
    <definedName name="_Hlk210642354" localSheetId="1">必要性能表!#REF!</definedName>
    <definedName name="_Hlk210642433" localSheetId="1">必要性能表!#REF!</definedName>
    <definedName name="_Hlk210642619" localSheetId="0">分類一覧!$D$53</definedName>
    <definedName name="_Hlk210642722" localSheetId="1">必要性能表!#REF!</definedName>
    <definedName name="code">#REF!</definedName>
    <definedName name="_xlnm.Print_Area" localSheetId="1">必要性能表!$A$1:$J$66</definedName>
    <definedName name="_xlnm.Print_Area" localSheetId="0">分類一覧!$A$1:$H$106</definedName>
    <definedName name="_xlnm.Print_Titles" localSheetId="0">分類一覧!$2:$2</definedName>
    <definedName name="Rangai">#REF!</definedName>
    <definedName name="RangaiE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2" l="1"/>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3" i="2"/>
  <c r="G103" i="2"/>
  <c r="G104" i="2"/>
  <c r="G105" i="2"/>
  <c r="G106" i="2"/>
  <c r="G107" i="2"/>
  <c r="E102" i="2"/>
  <c r="E103" i="2"/>
  <c r="E104" i="2"/>
  <c r="E105" i="2"/>
  <c r="E106" i="2"/>
  <c r="E107" i="2"/>
  <c r="G79" i="2"/>
  <c r="G80" i="2"/>
  <c r="G81" i="2"/>
  <c r="G82" i="2"/>
  <c r="G83" i="2"/>
  <c r="G84" i="2"/>
  <c r="G85" i="2"/>
  <c r="G86" i="2"/>
  <c r="G87" i="2"/>
  <c r="G88" i="2"/>
  <c r="G89" i="2"/>
  <c r="G90" i="2"/>
  <c r="G91" i="2"/>
  <c r="G92" i="2"/>
  <c r="G93" i="2"/>
  <c r="G94" i="2"/>
  <c r="G95" i="2"/>
  <c r="G96" i="2"/>
  <c r="G97" i="2"/>
  <c r="G98" i="2"/>
  <c r="G99" i="2"/>
  <c r="G100" i="2"/>
  <c r="G101" i="2"/>
  <c r="G102" i="2"/>
  <c r="E94" i="2"/>
  <c r="E95" i="2"/>
  <c r="E96" i="2"/>
  <c r="E97" i="2"/>
  <c r="E98" i="2"/>
  <c r="E99" i="2"/>
  <c r="E100" i="2"/>
  <c r="E101" i="2"/>
  <c r="E78" i="2"/>
  <c r="E79" i="2"/>
  <c r="E80" i="2"/>
  <c r="E81" i="2"/>
  <c r="E82" i="2"/>
  <c r="E83" i="2"/>
  <c r="E84" i="2"/>
  <c r="E85" i="2"/>
  <c r="E86" i="2"/>
  <c r="E87" i="2"/>
  <c r="E88" i="2"/>
  <c r="E89" i="2"/>
  <c r="E90" i="2"/>
  <c r="E91" i="2"/>
  <c r="E92" i="2"/>
  <c r="E93" i="2"/>
  <c r="G78" i="2"/>
  <c r="G71" i="2"/>
  <c r="G72" i="2"/>
  <c r="G73" i="2"/>
  <c r="G74" i="2"/>
  <c r="G75" i="2"/>
  <c r="G76" i="2"/>
  <c r="G77" i="2"/>
  <c r="E71" i="2"/>
  <c r="E72" i="2"/>
  <c r="E73" i="2"/>
  <c r="E74" i="2"/>
  <c r="E75" i="2"/>
  <c r="E76" i="2"/>
  <c r="E77" i="2"/>
  <c r="E70" i="2"/>
  <c r="G63" i="2"/>
  <c r="G64" i="2"/>
  <c r="G65" i="2"/>
  <c r="G66" i="2"/>
  <c r="G67" i="2"/>
  <c r="G68" i="2"/>
  <c r="G69" i="2"/>
  <c r="G70" i="2"/>
  <c r="E60" i="2"/>
  <c r="E61" i="2"/>
  <c r="E62" i="2"/>
  <c r="E63" i="2"/>
  <c r="E64" i="2"/>
  <c r="E65" i="2"/>
  <c r="E66" i="2"/>
  <c r="E67" i="2"/>
  <c r="E68" i="2"/>
  <c r="E69" i="2"/>
  <c r="G46" i="2"/>
  <c r="G47" i="2"/>
  <c r="G48" i="2"/>
  <c r="G49" i="2"/>
  <c r="G50" i="2"/>
  <c r="G51" i="2"/>
  <c r="G52" i="2"/>
  <c r="G53" i="2"/>
  <c r="G54" i="2"/>
  <c r="G55" i="2"/>
  <c r="G56" i="2"/>
  <c r="G57" i="2"/>
  <c r="G58" i="2"/>
  <c r="G59" i="2"/>
  <c r="G60" i="2"/>
  <c r="G61" i="2"/>
  <c r="G62" i="2"/>
  <c r="E45" i="2"/>
  <c r="E46" i="2"/>
  <c r="E47" i="2"/>
  <c r="E48" i="2"/>
  <c r="E49" i="2"/>
  <c r="E50" i="2"/>
  <c r="E51" i="2"/>
  <c r="E52" i="2"/>
  <c r="E53" i="2"/>
  <c r="E54" i="2"/>
  <c r="E55" i="2"/>
  <c r="E56" i="2"/>
  <c r="E57" i="2"/>
  <c r="E58" i="2"/>
  <c r="E59" i="2"/>
  <c r="G31" i="2"/>
  <c r="G32" i="2"/>
  <c r="G33" i="2"/>
  <c r="G34" i="2"/>
  <c r="G35" i="2"/>
  <c r="G36" i="2"/>
  <c r="G37" i="2"/>
  <c r="G38" i="2"/>
  <c r="G39" i="2"/>
  <c r="G40" i="2"/>
  <c r="G41" i="2"/>
  <c r="G42" i="2"/>
  <c r="G43" i="2"/>
  <c r="G44" i="2"/>
  <c r="G45" i="2"/>
  <c r="E30" i="2"/>
  <c r="E31" i="2"/>
  <c r="E32" i="2"/>
  <c r="E33" i="2"/>
  <c r="E34" i="2"/>
  <c r="E35" i="2"/>
  <c r="E36" i="2"/>
  <c r="E37" i="2"/>
  <c r="E38" i="2"/>
  <c r="E39" i="2"/>
  <c r="E40" i="2"/>
  <c r="E41" i="2"/>
  <c r="E42" i="2"/>
  <c r="E43" i="2"/>
  <c r="E44" i="2"/>
  <c r="G18" i="2"/>
  <c r="G19" i="2"/>
  <c r="G20" i="2"/>
  <c r="G21" i="2"/>
  <c r="G22" i="2"/>
  <c r="G23" i="2"/>
  <c r="G24" i="2"/>
  <c r="G25" i="2"/>
  <c r="G26" i="2"/>
  <c r="G27" i="2"/>
  <c r="G28" i="2"/>
  <c r="G29" i="2"/>
  <c r="G30" i="2"/>
  <c r="E17" i="2"/>
  <c r="E18" i="2"/>
  <c r="E19" i="2"/>
  <c r="E20" i="2"/>
  <c r="E21" i="2"/>
  <c r="E22" i="2"/>
  <c r="E23" i="2"/>
  <c r="E24" i="2"/>
  <c r="E25" i="2"/>
  <c r="E26" i="2"/>
  <c r="E27" i="2"/>
  <c r="E28" i="2"/>
  <c r="E29" i="2"/>
  <c r="E10" i="2"/>
  <c r="E11" i="2"/>
  <c r="E12" i="2"/>
  <c r="E13" i="2"/>
  <c r="E14" i="2"/>
  <c r="E15" i="2"/>
  <c r="E16" i="2"/>
  <c r="G4" i="2"/>
  <c r="G5" i="2"/>
  <c r="G6" i="2"/>
  <c r="G7" i="2"/>
  <c r="G8" i="2"/>
  <c r="G9" i="2"/>
  <c r="G10" i="2"/>
  <c r="G11" i="2"/>
  <c r="G12" i="2"/>
  <c r="G13" i="2"/>
  <c r="G14" i="2"/>
  <c r="G15" i="2"/>
  <c r="G16" i="2"/>
  <c r="G17" i="2"/>
  <c r="E4" i="2"/>
  <c r="E5" i="2"/>
  <c r="E6" i="2"/>
  <c r="E7" i="2"/>
  <c r="E8" i="2"/>
  <c r="E9" i="2"/>
  <c r="E3" i="2"/>
  <c r="G3" i="2"/>
</calcChain>
</file>

<file path=xl/sharedStrings.xml><?xml version="1.0" encoding="utf-8"?>
<sst xmlns="http://schemas.openxmlformats.org/spreadsheetml/2006/main" count="552" uniqueCount="235">
  <si>
    <t>作業分類</t>
  </si>
  <si>
    <t>必要な付加的性能</t>
  </si>
  <si>
    <t>作業大分類</t>
  </si>
  <si>
    <t>作業中分類</t>
  </si>
  <si>
    <t>作業小分類</t>
  </si>
  <si>
    <t>作業細分類</t>
  </si>
  <si>
    <t>先芯有</t>
  </si>
  <si>
    <t>その他性能</t>
  </si>
  <si>
    <t>コメント</t>
  </si>
  <si>
    <t>×</t>
  </si>
  <si>
    <t>個別作業で判定</t>
  </si>
  <si>
    <t>○</t>
  </si>
  <si>
    <t>大分類</t>
    <rPh sb="0" eb="3">
      <t>ダイブンルイ</t>
    </rPh>
    <phoneticPr fontId="4"/>
  </si>
  <si>
    <t>細分類</t>
    <rPh sb="0" eb="1">
      <t>サイ</t>
    </rPh>
    <rPh sb="1" eb="3">
      <t>ブンルイ</t>
    </rPh>
    <phoneticPr fontId="1"/>
  </si>
  <si>
    <t>耐踏抜き性</t>
    <rPh sb="0" eb="1">
      <t>タイ</t>
    </rPh>
    <rPh sb="4" eb="5">
      <t>セイ</t>
    </rPh>
    <phoneticPr fontId="1"/>
  </si>
  <si>
    <t>耐滑性</t>
    <rPh sb="2" eb="3">
      <t>セイ</t>
    </rPh>
    <phoneticPr fontId="1"/>
  </si>
  <si>
    <t>耐水性</t>
    <rPh sb="2" eb="3">
      <t>セイ</t>
    </rPh>
    <phoneticPr fontId="1"/>
  </si>
  <si>
    <t>小分類（リンク用）</t>
    <rPh sb="0" eb="3">
      <t>ショウブンルイ</t>
    </rPh>
    <rPh sb="7" eb="8">
      <t>ヨウ</t>
    </rPh>
    <phoneticPr fontId="4"/>
  </si>
  <si>
    <t>細分類（リンク用）</t>
    <rPh sb="0" eb="1">
      <t>サイ</t>
    </rPh>
    <rPh sb="1" eb="3">
      <t>ブンルイ</t>
    </rPh>
    <rPh sb="7" eb="8">
      <t>ヨウ</t>
    </rPh>
    <phoneticPr fontId="1"/>
  </si>
  <si>
    <t>小分類</t>
    <rPh sb="0" eb="1">
      <t>ショウ</t>
    </rPh>
    <rPh sb="1" eb="3">
      <t>ブンルイ</t>
    </rPh>
    <phoneticPr fontId="1"/>
  </si>
  <si>
    <t>現場に行く場合履き替え推奨</t>
  </si>
  <si>
    <t>現場作業がない前提で全て×</t>
  </si>
  <si>
    <t>事業所概要</t>
    <phoneticPr fontId="1"/>
  </si>
  <si>
    <t>『H 運輸業、郵便業』の分類一覧</t>
    <rPh sb="3" eb="6">
      <t>ウンユギョウ</t>
    </rPh>
    <rPh sb="7" eb="9">
      <t>ユウビン</t>
    </rPh>
    <rPh sb="9" eb="10">
      <t>ギョウ</t>
    </rPh>
    <rPh sb="12" eb="14">
      <t>ブンルイ</t>
    </rPh>
    <rPh sb="14" eb="16">
      <t>イチラン</t>
    </rPh>
    <phoneticPr fontId="1"/>
  </si>
  <si>
    <t>H 運輸業、郵便業</t>
  </si>
  <si>
    <t>H 運輸業、郵便業</t>
    <phoneticPr fontId="1"/>
  </si>
  <si>
    <t>鉄道，自動車，船舶，航空機又はその他の運送用具による旅客，貨物の運送業，倉庫業，運輸に附帯するサービス業を営む事業所並びに郵便物又は信書便物を送達する事業所が分類される</t>
    <phoneticPr fontId="1"/>
  </si>
  <si>
    <t>H 運輸業、郵便業における必要性能一覧表</t>
    <rPh sb="2" eb="5">
      <t>ウンユギョウ</t>
    </rPh>
    <rPh sb="6" eb="8">
      <t>ユウビン</t>
    </rPh>
    <rPh sb="8" eb="9">
      <t>ギョウ</t>
    </rPh>
    <rPh sb="13" eb="20">
      <t>ヒツヨウセイノウイチランヒョウ</t>
    </rPh>
    <phoneticPr fontId="1"/>
  </si>
  <si>
    <t>42 鉄道業</t>
  </si>
  <si>
    <t>420 管理、補助的経済活動を行う事業所</t>
  </si>
  <si>
    <t>4200 主として管理事務を行う本社等</t>
  </si>
  <si>
    <t>4209 その他の管理、補助的経済活動を行う事務所</t>
  </si>
  <si>
    <t>清掃、修理・整備、保安作業は先芯○、清掃では耐滑性〇、耐水性〇</t>
  </si>
  <si>
    <t>421 鉄道業</t>
  </si>
  <si>
    <t>4211 普通鉄道業</t>
  </si>
  <si>
    <t>4212 軌道業</t>
  </si>
  <si>
    <t>4213 地下鉄道業</t>
  </si>
  <si>
    <t>4214 モノレール鉄道業(地下鉄道業を除く)</t>
  </si>
  <si>
    <t>4215 案内軌条鉄道業(地下鉄道業を除く)</t>
  </si>
  <si>
    <t>4216 鋼索鉄道業</t>
  </si>
  <si>
    <t>4217 索道業</t>
  </si>
  <si>
    <t>4219 その他の鉄道業</t>
  </si>
  <si>
    <t>保線作業では先芯○、耐滑性○
その他個別作業で判定
静電気帯電防止性</t>
    <phoneticPr fontId="1"/>
  </si>
  <si>
    <t>高圧電線下の保線作業では、導電靴又は絶縁靴の選択が必要となる場合あり
静電靴は、感電を防止する目的での使用</t>
    <phoneticPr fontId="1"/>
  </si>
  <si>
    <t>主として鉄道業の事業所を統括する本社等として，自企業の経営を推進するための組織全体の管理統括業務，企画，運営，監督，人事，総務，財務，経理，広報，法務，労務，資材の調達，販売促進等の現業以外の業務を行う事業所をいう</t>
    <phoneticPr fontId="1"/>
  </si>
  <si>
    <t>主として鉄道業における活動を促進するため，同一企業の他事業所に対して，輸送，清掃，修理・整備，保安等の支援業務を提供する事業所をいう</t>
    <phoneticPr fontId="1"/>
  </si>
  <si>
    <t>線路を使用して旅客又は貨物の運送を行う事業所をいう</t>
    <rPh sb="21" eb="22">
      <t>ショ</t>
    </rPh>
    <phoneticPr fontId="1"/>
  </si>
  <si>
    <t>道路面に敷設された線路を使用して、主として旅客の運送を行う事業所をいう
例　路面電車</t>
    <rPh sb="31" eb="32">
      <t>ショ</t>
    </rPh>
    <phoneticPr fontId="1"/>
  </si>
  <si>
    <t>主として地下(山岳トンネルを除く)に敷設された線路を使用して、旅客の運送を行う事業所をいう</t>
    <rPh sb="41" eb="42">
      <t>ショ</t>
    </rPh>
    <phoneticPr fontId="1"/>
  </si>
  <si>
    <t>軌条上をこ(跨)座式又は懸垂式で車両を走行させ、主として旅客の運送を行う事業所をいう</t>
    <rPh sb="38" eb="39">
      <t>ショ</t>
    </rPh>
    <phoneticPr fontId="1"/>
  </si>
  <si>
    <t>案内軌条により誘導された車両を走行させ、主として旅客の運行を行う事業所をいう
例　主に自動運転で走る小型車両(AGT)～新交通システム</t>
    <rPh sb="34" eb="35">
      <t>ショ</t>
    </rPh>
    <phoneticPr fontId="1"/>
  </si>
  <si>
    <t>軌条と策条(ワイヤロープ)を併用して高度差のある地点間で車両を走行させ、主として旅客の運送を行う事業所をいう
例　ケーブルカー業</t>
    <rPh sb="50" eb="51">
      <t>ショ</t>
    </rPh>
    <phoneticPr fontId="1"/>
  </si>
  <si>
    <t>架空の策条(ワイヤロープ)に運搬用具(搬器)をつるして旅客又は貨物の運送を行う事業をいう
例 ロープウェイ業</t>
    <phoneticPr fontId="1"/>
  </si>
  <si>
    <t>主として他に分類されない鉄道業を営む事業所をいう
例 トロリーバス業</t>
    <rPh sb="20" eb="21">
      <t>ショ</t>
    </rPh>
    <phoneticPr fontId="1"/>
  </si>
  <si>
    <t>430 管理、補助的経済活動を行う事業所</t>
  </si>
  <si>
    <t>4300 主として管理事務を行う本社等</t>
  </si>
  <si>
    <t>4309 その他の管理、補助的経済活動を行う事務所</t>
  </si>
  <si>
    <t>431 一般乗合旅客自動車運送業</t>
  </si>
  <si>
    <t>4311 一般乗合旅客自動車運送業</t>
  </si>
  <si>
    <t>重量物の取扱いがあれば先芯○</t>
  </si>
  <si>
    <t>432 一般乗用旅客自動車運送業</t>
  </si>
  <si>
    <t>4321一般乗用旅客自動車運送業</t>
  </si>
  <si>
    <t>433 一般貸切旅客自動車運送業</t>
  </si>
  <si>
    <t>4331一般貸切旅客自動車運送業</t>
  </si>
  <si>
    <t>439 その他の道路旅客運送業</t>
  </si>
  <si>
    <t>4391 特定旅客自動車運送業</t>
  </si>
  <si>
    <t>4399 他に分類されない道路旅客運送業</t>
  </si>
  <si>
    <t>靴のフィット性
静電気帯電防止性を推奨
重量物の取扱いがあれば先芯○</t>
    <phoneticPr fontId="1"/>
  </si>
  <si>
    <t>鉄道，軌道及び索道により旅客又は貨物の運送を行う事業所が分類される</t>
    <phoneticPr fontId="1"/>
  </si>
  <si>
    <t>43 道路旅客運送業</t>
  </si>
  <si>
    <t>フィット性は、運転のし易さのため
静電気帯電防止性能は、感電防止のため</t>
    <rPh sb="4" eb="5">
      <t>セイ</t>
    </rPh>
    <rPh sb="17" eb="26">
      <t>セイデンキタイデンボウシセイノウ</t>
    </rPh>
    <phoneticPr fontId="1"/>
  </si>
  <si>
    <t>主として自動車等により旅客の運送を行う事業所が分類される</t>
    <phoneticPr fontId="1"/>
  </si>
  <si>
    <t>主として道路旅客運送業の事業所を統括する本社等として，自企業の経営を推進するための組織全体の管理統括業務，企画，運営，監督，人事，総務，財務，経理，広報，法務，労務，資材の調達，販売促進等の現業以外の業務を行う事業所をいう</t>
    <phoneticPr fontId="1"/>
  </si>
  <si>
    <t>主として道路旅客運送業における活動を促進するため，同一企業の他事業所に対して，輸送，清掃，修理・整備，保安等の支援業務を提供する事業所をいう</t>
    <phoneticPr fontId="1"/>
  </si>
  <si>
    <t>自動車により有償で乗合旅客の運送を行う事業所をいう
例　乗合バス業</t>
    <rPh sb="21" eb="22">
      <t>ショ</t>
    </rPh>
    <phoneticPr fontId="1"/>
  </si>
  <si>
    <t>乗車定員10人以下の自動車を貸切って有償で旅客の運送を行う事業所をいう
例　ハイヤー業、タクシー業</t>
    <rPh sb="31" eb="32">
      <t>ショ</t>
    </rPh>
    <phoneticPr fontId="1"/>
  </si>
  <si>
    <t>乗車定員11人以上の自動車を貸切って有償で旅客の運送を行う事業所をいう
例　貸切バス業、貸自動車業</t>
    <rPh sb="31" eb="32">
      <t>ショ</t>
    </rPh>
    <phoneticPr fontId="1"/>
  </si>
  <si>
    <t>特定の者との契約に基づき、自動車により有償で特定の旅客の運送を行う事業所をいう
例　貸切タクシー</t>
    <rPh sb="35" eb="36">
      <t>ショ</t>
    </rPh>
    <phoneticPr fontId="1"/>
  </si>
  <si>
    <t>自動車により無償で旅客の運送を行う事業及び人力車、自転車などの軽車両によって旅客の運送を行う事所をいう
例　人力車</t>
    <rPh sb="47" eb="48">
      <t>ショ</t>
    </rPh>
    <phoneticPr fontId="1"/>
  </si>
  <si>
    <t>主として自動車等により貨物の運送を行う事業所が分類される</t>
    <phoneticPr fontId="1"/>
  </si>
  <si>
    <t>440 管理、補助的経済活動を行う事業所</t>
  </si>
  <si>
    <t>4400 主として管理事務を行う本社等</t>
  </si>
  <si>
    <t>4409 その他の管理、補助的経済活動を行う事務所</t>
  </si>
  <si>
    <t>441 一般貨物自動車運送業</t>
  </si>
  <si>
    <t>4411一般貨物自動車運送業</t>
  </si>
  <si>
    <t>4412 特別積合せ貨物運送業</t>
  </si>
  <si>
    <t>442 特定貨物自動車運送業</t>
  </si>
  <si>
    <t>4421 特定貨物自動車運送業</t>
  </si>
  <si>
    <t>443 貨物軽自動車運送業</t>
  </si>
  <si>
    <t>4431貨物軽自動車運送業</t>
  </si>
  <si>
    <t>444 集配利用運送業</t>
  </si>
  <si>
    <t>4441集配利用運送業</t>
  </si>
  <si>
    <t>449 その他の道路貨物運送業</t>
  </si>
  <si>
    <t>4499 その他の道路貨物運送業</t>
  </si>
  <si>
    <t>44 道路貨物運送業</t>
  </si>
  <si>
    <t>靴のフィット性
雨天時に荷台に上がる場合があり、耐滑○</t>
    <phoneticPr fontId="1"/>
  </si>
  <si>
    <t>主として道路貨物運送業の事業所を統括する本社等として，自企業の経営を推進するための組織全体の管理統括業務，企画，運営，監督，人事，総務，財務，経理，広報，法務，労務，資材の調達，販売促進等の現業以外の業務を行う事業所をいう</t>
    <phoneticPr fontId="1"/>
  </si>
  <si>
    <t>主として道路貨物運送業における活動を促進するため，同一企業の他事業所に対して，輸送，清掃，修理・整備，保安等の支援業務を提供する事業所をいう</t>
    <phoneticPr fontId="1"/>
  </si>
  <si>
    <t>他人の需要に応じて有償で自動車(三輪以上の軽自動車及び二輪の自動車を除く)により貨物の運送を行う事業所をいう
例　宅配便</t>
    <rPh sb="50" eb="51">
      <t>ショ</t>
    </rPh>
    <phoneticPr fontId="1"/>
  </si>
  <si>
    <t>一般貨物自動車運送業のうち、営業所その他の事業場において集貨された貨物の仕分けを行い、集貨された貨物を積合せて他の事業場に運送し、当該他の事業場において運送された貨物の配送に必要な仕分けを行う事業所をいう
例　長距離トラック配送便</t>
    <rPh sb="98" eb="99">
      <t>ショ</t>
    </rPh>
    <phoneticPr fontId="1"/>
  </si>
  <si>
    <t>特定の荷主との契約に基づき、自動車(三輪以上の軽自動車及び二輪の自動車を除く)により有償で貨物の運送を行う事所をいう
例　チャーター便</t>
    <rPh sb="54" eb="55">
      <t>ショ</t>
    </rPh>
    <phoneticPr fontId="1"/>
  </si>
  <si>
    <t>三輪以上の軽自動車又は二輪の自動車により有償で貨物の運送を行う事業所をいう
例　赤帽便</t>
    <rPh sb="33" eb="34">
      <t>ショ</t>
    </rPh>
    <phoneticPr fontId="1"/>
  </si>
  <si>
    <t>他人の需要に応じ有償で、鉄道運送事業者、船舶運航事業者又は航空運送事業者の行う運送を利用して、自動車による集貨及び配達を併せ一貫して貨物の運送を行う事所をいう
例　航空便</t>
    <rPh sb="75" eb="76">
      <t>ショ</t>
    </rPh>
    <phoneticPr fontId="1"/>
  </si>
  <si>
    <t>自動車により無償で貨物の運送を行う事業並びに自転車などの軽車両及び原動機付自転車によって貨物の運送を行う事業所をいう
例　ピザ便</t>
    <rPh sb="54" eb="55">
      <t>ショ</t>
    </rPh>
    <phoneticPr fontId="1"/>
  </si>
  <si>
    <t>海洋，沿海，港湾，河川，湖沼において船舶により旅客又は貨物の運送を行う事業所が分類される
船舶は，その運航を管理する事業所に含めて一事業所とし、陸上に事業所を持たない場合は，船舶をもって事業所とする。</t>
    <phoneticPr fontId="1"/>
  </si>
  <si>
    <t>450 管理、補助的経済活動を行う事業所</t>
  </si>
  <si>
    <t>4500 主として管理事務を行う本社等</t>
  </si>
  <si>
    <t>4509 その他の管理、補助的経済活動を行う事務所</t>
  </si>
  <si>
    <t>451 外航海運業</t>
  </si>
  <si>
    <t>4511 外航旅客海運業</t>
  </si>
  <si>
    <t>船内作業が主だが、作業は種々あり</t>
  </si>
  <si>
    <t>4512 外航貨物海運業</t>
  </si>
  <si>
    <t>452 沿海海運業</t>
  </si>
  <si>
    <t>4521 沿海旅客海運業</t>
  </si>
  <si>
    <t>4522 沿海貨物海運</t>
  </si>
  <si>
    <t>453 内陸水運業</t>
  </si>
  <si>
    <t>4531 港湾旅客海運業</t>
  </si>
  <si>
    <t>4532 河川水運業</t>
  </si>
  <si>
    <t>4533 湖沼水運業</t>
  </si>
  <si>
    <t>454 船舶貸渡業</t>
  </si>
  <si>
    <t>4541 船舶貸渡業</t>
  </si>
  <si>
    <t>船舶を貸渡する仕事等、事務所作業が主</t>
  </si>
  <si>
    <t xml:space="preserve">4542 内船舶貸渡業 </t>
  </si>
  <si>
    <t>45 水運業</t>
  </si>
  <si>
    <t>主として水運業の事業所を統括する本社等として，自企業の経営を推進するための組織全体の管理統括業務，企画，運営，監督，人事，総務，財務，経理，広報，法務，労務，資材の調達，販売促進等の現業以外の業務を行う事業所をいう</t>
    <phoneticPr fontId="1"/>
  </si>
  <si>
    <t>主として水運業における活動を促進するため，同一企業の他事業所に対して，輸送，清掃，修理・整備，保安等の支援業務を提供する事業所をいう</t>
    <phoneticPr fontId="1"/>
  </si>
  <si>
    <t>外航貨物海運業は主として貨物の運送の行う事業所をいう</t>
    <phoneticPr fontId="1"/>
  </si>
  <si>
    <t>日本と外国の諸港との間又は外国の諸港間で船舶により主として旅客の運送を行う事業所をいう</t>
    <rPh sb="39" eb="40">
      <t>ショ</t>
    </rPh>
    <phoneticPr fontId="1"/>
  </si>
  <si>
    <t>日本沿海諸港間を船舶により主として旅客の運送を行う事業所をいう</t>
    <rPh sb="27" eb="28">
      <t>ショ</t>
    </rPh>
    <phoneticPr fontId="1"/>
  </si>
  <si>
    <t>沿海貨物海運業は、主として貨物の運送を行う事業所をいう</t>
    <rPh sb="23" eb="24">
      <t>ショ</t>
    </rPh>
    <phoneticPr fontId="1"/>
  </si>
  <si>
    <t>主として港湾内において船舶により旅客の運送を行う事業所をいう</t>
    <rPh sb="26" eb="27">
      <t>ショ</t>
    </rPh>
    <phoneticPr fontId="1"/>
  </si>
  <si>
    <t>主として河川において船舶により旅客又は貨物の運送を行う事業所をいう</t>
    <rPh sb="29" eb="30">
      <t>ショ</t>
    </rPh>
    <phoneticPr fontId="1"/>
  </si>
  <si>
    <t>主として湖沼において旅客又は貨物の運送を行う事業所をいう</t>
    <rPh sb="24" eb="25">
      <t>ショ</t>
    </rPh>
    <phoneticPr fontId="1"/>
  </si>
  <si>
    <t>主として運航業者に船舶の貸渡し又は運航の委託を行う事業所をいう</t>
    <rPh sb="27" eb="28">
      <t>ショ</t>
    </rPh>
    <phoneticPr fontId="1"/>
  </si>
  <si>
    <t>主として内航船舶の貸渡又は運航の委託を行う事業所をいう</t>
    <rPh sb="23" eb="24">
      <t>ショ</t>
    </rPh>
    <phoneticPr fontId="1"/>
  </si>
  <si>
    <t>航空機により旅客又は貨物の運送を行う事業所及び航空機を使用して航空運送以外の行為の請負を行う事業所が分類される</t>
    <phoneticPr fontId="1"/>
  </si>
  <si>
    <t>460 管理、補助的経済活動を行う事業所</t>
  </si>
  <si>
    <t>4600 主として管理事務を行う本社等</t>
  </si>
  <si>
    <t>4609 その他の管理、補助的経済活動を行う事務所</t>
  </si>
  <si>
    <t>461 航空運送業</t>
  </si>
  <si>
    <t>4611航空運送業</t>
  </si>
  <si>
    <t>重量物あり</t>
  </si>
  <si>
    <t>462 航空機使用業(航空運送業を除く)</t>
  </si>
  <si>
    <t>4621航空機使用業(航空運送業を除く)</t>
  </si>
  <si>
    <t>取扱い資材による</t>
  </si>
  <si>
    <t>フィット性は、運転のし易さのため
フォークリフト使用
積上げ、配送、積降ろし作業が主であり、重量物の取扱いあり</t>
    <rPh sb="4" eb="5">
      <t>セイ</t>
    </rPh>
    <rPh sb="46" eb="49">
      <t>ジュウリョウブツ</t>
    </rPh>
    <rPh sb="50" eb="51">
      <t>ト</t>
    </rPh>
    <rPh sb="51" eb="52">
      <t>アツカ</t>
    </rPh>
    <phoneticPr fontId="1"/>
  </si>
  <si>
    <t>個別作業で判定
水場作業の場合は耐水性○
船上作業では転落の危険があり、耐滑性○</t>
    <rPh sb="18" eb="19">
      <t>セイ</t>
    </rPh>
    <rPh sb="38" eb="39">
      <t>セイ</t>
    </rPh>
    <phoneticPr fontId="1"/>
  </si>
  <si>
    <t>個別作業で判定
水場作業の場合は耐水性○
船上作業では転落の危険があり、耐滑性○</t>
    <phoneticPr fontId="1"/>
  </si>
  <si>
    <t>清掃、修理・整備、保安作業は先芯○清掃では耐滑性〇、耐水性○</t>
  </si>
  <si>
    <t>46 航空運輸業</t>
  </si>
  <si>
    <t>荷物あり、先芯○
転倒危険防止のため耐滑性○</t>
    <phoneticPr fontId="1"/>
  </si>
  <si>
    <t>航空機により旅客又は貨物の運送を行う事業所をいう</t>
    <rPh sb="20" eb="21">
      <t>ショ</t>
    </rPh>
    <phoneticPr fontId="1"/>
  </si>
  <si>
    <t>航空機を使用して、主として請負により航空運送以外の薬剤散布、宣伝広告、魚群探見、空中写真測量などを行う事業所をいう</t>
    <rPh sb="53" eb="54">
      <t>ショ</t>
    </rPh>
    <phoneticPr fontId="1"/>
  </si>
  <si>
    <t>主として航空運輸業の事業所を統括する本社等として，自企業の経営を推進するための組織全体の管理統括業務，企画，運営，監督，人事，総務，財務，経理，広報，法務，労務，資材の調達，販売促進等の現業以外の業務を行う事業所をいう</t>
    <phoneticPr fontId="1"/>
  </si>
  <si>
    <t>主として航空運輸業における活動を促進するため，同一企業の他事業所に対して，輸送，清掃，修理・整備，保安等の支援業務を提供する事業所をいう</t>
    <phoneticPr fontId="1"/>
  </si>
  <si>
    <t>倉庫業を営む事業所が分類される。
ただし，自家用の倉庫は主事業所の産業の補助的経済活動に分類される。</t>
    <phoneticPr fontId="1"/>
  </si>
  <si>
    <t>470 管理、補助的経済活動を行う事業所</t>
  </si>
  <si>
    <t>4700 主として管理事務を行う本社等</t>
  </si>
  <si>
    <t>4709 その他の管理、補助的経済活動を行う事務所</t>
  </si>
  <si>
    <t>471 倉庫業(冷蔵倉庫業を除く)</t>
  </si>
  <si>
    <t>4711倉庫業(冷蔵倉庫業を除く)</t>
  </si>
  <si>
    <t>重量物取扱いあり</t>
  </si>
  <si>
    <t>雨天時倉庫入口付近の転倒事故が多いため耐滑性○</t>
  </si>
  <si>
    <t>472 冷蔵倉庫業</t>
  </si>
  <si>
    <t>4721 冷蔵倉庫業</t>
  </si>
  <si>
    <t>低温熱伝導性</t>
  </si>
  <si>
    <t>床面凍結での転倒防止のため耐滑性○</t>
  </si>
  <si>
    <t>47 倉庫業</t>
  </si>
  <si>
    <t>倉庫に物品を保管することを業とする事業所をいう</t>
    <rPh sb="19" eb="20">
      <t>ショ</t>
    </rPh>
    <phoneticPr fontId="1"/>
  </si>
  <si>
    <t>低温装置を施した倉庫に物品を保管することを業とする事業所をいう</t>
    <rPh sb="27" eb="28">
      <t>ショ</t>
    </rPh>
    <phoneticPr fontId="1"/>
  </si>
  <si>
    <t>主として倉庫業の事業所を統括する本社等として，自企業の経営を推進するための人事，総務，財務，経理，広報，法務，労務，販売促進等の現業以外の業務を行う事業所をいう</t>
    <phoneticPr fontId="1"/>
  </si>
  <si>
    <t>主として倉庫業における活動を促進するため，同一企業の他事業所に対して，輸送，清掃，修理・整備，保安等の支援業務を提供する事業所をいう</t>
    <phoneticPr fontId="1"/>
  </si>
  <si>
    <t>鉄道，自動車，船舶及び航空機による運送に附帯するサービスを提供する事業所が分類される</t>
    <phoneticPr fontId="1"/>
  </si>
  <si>
    <t>主として運輸に附帯するサービス業の事業所を統括する本社等として，自企業の経営を推進するための人事，総務，財務，経理，広報，法務，労務，販売促進等の現業以外の業務を行う事業所をいう</t>
    <phoneticPr fontId="1"/>
  </si>
  <si>
    <t>主として運輸に附帯するサービス業における活動を促進するため，同一企業の他事業所に対して，輸送，清掃，修理・整備，保安等の支援業務を提供する事業所をいう</t>
  </si>
  <si>
    <t>480 管理、補助的経済活動を行う事業所</t>
  </si>
  <si>
    <t>4800 主として管理事務を行う本社等</t>
  </si>
  <si>
    <t>4809 その他の管理、補助的経済活動を行う事務所</t>
  </si>
  <si>
    <t>481 港湾運送業</t>
  </si>
  <si>
    <t>4811港湾運送業</t>
  </si>
  <si>
    <t>水場作業の場合は耐水性○</t>
  </si>
  <si>
    <t>運送業務があるので先芯○</t>
  </si>
  <si>
    <t>転落防止のため耐滑性○</t>
  </si>
  <si>
    <t>482 貨物運送取扱業(集配利用運送業を除く)</t>
  </si>
  <si>
    <t>4821 利用運送業(集配利用運送業を除く)</t>
  </si>
  <si>
    <t>4822 運送取次業</t>
  </si>
  <si>
    <t>取次業なので全て×</t>
  </si>
  <si>
    <t>483 運送代理店</t>
  </si>
  <si>
    <t>4831運送代理店</t>
  </si>
  <si>
    <t>水場は耐水性○</t>
  </si>
  <si>
    <t>代理業なので運送業と同じ</t>
  </si>
  <si>
    <t>484 こん包業</t>
  </si>
  <si>
    <t>4841 こん包業(組立こん包業を除く)</t>
  </si>
  <si>
    <t>荷物によっては重量物あり</t>
  </si>
  <si>
    <t>4842組立こん包業</t>
  </si>
  <si>
    <t>485 運輸施設提供業</t>
  </si>
  <si>
    <t>4851 鉄道施設提供業</t>
  </si>
  <si>
    <t>4852道路運送固定施設業</t>
  </si>
  <si>
    <t>4853 自動車ターミナル業</t>
  </si>
  <si>
    <t>4854 貨物荷扱固定施設業</t>
  </si>
  <si>
    <t>4855 桟橋泊きょ業</t>
  </si>
  <si>
    <t>4856 飛行場業</t>
  </si>
  <si>
    <t>489 その他の運輸に附帯するサービス業</t>
  </si>
  <si>
    <t>4891 海運仲立業</t>
  </si>
  <si>
    <t>4899 他に分類されない運輸に附帯するサービス業</t>
  </si>
  <si>
    <t>48 運輸に附帯するサービス業</t>
  </si>
  <si>
    <t>重量物を取扱う場合は先芯○
作業が様々であり、個別作業で判定</t>
    <phoneticPr fontId="1"/>
  </si>
  <si>
    <t>施設を提供する仕事であり、現場業ではないので全て×
滑りやすい床では耐滑性○</t>
    <phoneticPr fontId="1"/>
  </si>
  <si>
    <t>港湾において船内荷役、はしけ運送、沿岸荷役及びいかだ運送の作業の全部又は一部を行う事業所をいう</t>
    <rPh sb="43" eb="44">
      <t>ショ</t>
    </rPh>
    <phoneticPr fontId="1"/>
  </si>
  <si>
    <t>鉄道運送事業者、貨物自動車運送事業者、船舶運航事業者又は航空運送事業者の行う運送を利用して貨物の運送を行う事業所をいう
集配利用運送業は[4441]集配利用運送業に分類される</t>
    <rPh sb="55" eb="56">
      <t>ショ</t>
    </rPh>
    <phoneticPr fontId="1"/>
  </si>
  <si>
    <t>鉄道、自動車、船舶又は航空機による貨物の運送の取次若しくは委託又は運送貨物の受取を行う事業所をいう</t>
    <rPh sb="45" eb="46">
      <t>ショ</t>
    </rPh>
    <phoneticPr fontId="1"/>
  </si>
  <si>
    <t>主として運送機関の業務を代行して運送契約の締結などの代理を行う事業所をいう</t>
    <phoneticPr fontId="1"/>
  </si>
  <si>
    <t>主として運送のために物品の荷造り若しくはこん包を引受ける事業所をいう</t>
    <rPh sb="30" eb="31">
      <t>ショ</t>
    </rPh>
    <phoneticPr fontId="1"/>
  </si>
  <si>
    <t>主として海上運送のために、設備された機械により各種包装材料を加工し、こん包容器を組み立てて工業製品の外装を行う事業所をいう</t>
    <rPh sb="57" eb="58">
      <t>ショ</t>
    </rPh>
    <phoneticPr fontId="1"/>
  </si>
  <si>
    <t>鉄道施設を使用して営業を行う者に対し、主として貸し付けることを目的として、鉄道施設を提供する事業所をいう</t>
    <rPh sb="48" eb="49">
      <t>ショ</t>
    </rPh>
    <phoneticPr fontId="1"/>
  </si>
  <si>
    <t>道路運送車両などの用に供するため料金をとって道路、橋りょう又はトンネルを提供することを主たる業務とする事業所をいう</t>
    <rPh sb="53" eb="54">
      <t>ショ</t>
    </rPh>
    <phoneticPr fontId="1"/>
  </si>
  <si>
    <t>乗合バス及び特別積合せトラックの用に供するため料金を取って一般自動車ターミナルを提供することを主たる業務とする事業所をいう</t>
    <rPh sb="57" eb="58">
      <t>ショ</t>
    </rPh>
    <phoneticPr fontId="1"/>
  </si>
  <si>
    <t>貨物の荷扱いのため荷扱場、荷役桟橋設備などを提供することを主たる業務とする事業所をいう</t>
    <rPh sb="39" eb="40">
      <t>ショ</t>
    </rPh>
    <phoneticPr fontId="1"/>
  </si>
  <si>
    <t>けい船岸壁、上屋その他のふ頭施設を提供することを主たる業務とする事業所をいう</t>
    <rPh sb="34" eb="35">
      <t>ショ</t>
    </rPh>
    <phoneticPr fontId="1"/>
  </si>
  <si>
    <t>主として飛行場を民間航空機に使用させる事業所をいう</t>
    <rPh sb="21" eb="22">
      <t>ショ</t>
    </rPh>
    <phoneticPr fontId="1"/>
  </si>
  <si>
    <t>主として船舶による貨物の運送又は船舶の貸渡し、売買若しくは運航の委託のあっせんを行う事業所をいう</t>
    <rPh sb="44" eb="45">
      <t>ショ</t>
    </rPh>
    <phoneticPr fontId="1"/>
  </si>
  <si>
    <t>他に分類されない運輸に附帯するサービスを提供する事業所をいう
例　検数業、検量業、水洗業、サルベージ業、海難救助業、曳船業、観光協会、道路パトロール業、海上交通センター</t>
    <rPh sb="26" eb="27">
      <t>ショ</t>
    </rPh>
    <phoneticPr fontId="1"/>
  </si>
  <si>
    <t>主として郵便物又は信書便物の引受，取集・区分及び配達を行う事業所が分類される</t>
    <phoneticPr fontId="1"/>
  </si>
  <si>
    <t>主として郵便業の事業所を統括する本社等として，自企業の経営を推進するための組織全体の管理統括業務等の現業以外の業務を行う事業所，又は郵便業における活動を促進するため，同一企業の他事業所に対して，輸送，保管，清掃，修理・整備，保安等の支援業務を行う事業所をいう</t>
  </si>
  <si>
    <t>主として郵便物，信書便物として差し出された物の引受，取集・区分及び配達を行う事業所をいう
ただし，銀行窓口業務及び保険窓口業務の双方を行う事業所を除く</t>
    <phoneticPr fontId="1"/>
  </si>
  <si>
    <t>490 管理、補助的経済活動を行う事業所</t>
  </si>
  <si>
    <t>4900 主として管理事務を行う本社等</t>
  </si>
  <si>
    <t>4909 その他の管理、補助的経済活動を行う事務所</t>
  </si>
  <si>
    <t>491郵便業(信書便事業を含む)</t>
  </si>
  <si>
    <t>4911郵便業(信書便事業を含む)</t>
  </si>
  <si>
    <t>49 郵便業(信書便事業を含む)</t>
  </si>
  <si>
    <t>荷物仕分け時は先芯○
配達作業も先芯○</t>
    <phoneticPr fontId="1"/>
  </si>
  <si>
    <t>主として郵便物、信書便物として差し出された物の引受、取集・区分及び配達を行う事業所をいう
但し、銀行窓口業務及び保険窓口業務の双方を行う事業所を除く～郵便局は[8611]に、簡易郵便局は[8621]に分類される</t>
    <rPh sb="40" eb="41">
      <t>ショ</t>
    </rPh>
    <phoneticPr fontId="1"/>
  </si>
  <si>
    <t>中分類（リンク用）</t>
    <rPh sb="0" eb="3">
      <t>チュウブンルイ</t>
    </rPh>
    <rPh sb="7" eb="8">
      <t>ヨウ</t>
    </rPh>
    <phoneticPr fontId="4"/>
  </si>
  <si>
    <t>中分類</t>
    <rPh sb="0" eb="3">
      <t>チュウブンルイ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</si>
</sst>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0"/>
      <name val="ＭＳ 明朝"/>
      <family val="1"/>
      <charset val="128"/>
    </font>
    <font>
      <sz val="6"/>
      <name val="ＭＳ 明朝"/>
      <family val="1"/>
      <charset val="128"/>
    </font>
    <font>
      <sz val="9"/>
      <name val="ＭＳ 明朝"/>
      <family val="1"/>
      <charset val="128"/>
    </font>
    <font>
      <u/>
      <sz val="11"/>
      <color theme="10"/>
      <name val="游ゴシック"/>
      <family val="2"/>
      <charset val="128"/>
      <scheme val="minor"/>
    </font>
    <font>
      <sz val="10"/>
      <name val="UD Digi Kyokasho NP-R"/>
      <family val="1"/>
      <charset val="128"/>
    </font>
    <font>
      <sz val="10"/>
      <color theme="0"/>
      <name val="UD Digi Kyokasho NP-R"/>
      <family val="1"/>
      <charset val="128"/>
    </font>
    <font>
      <sz val="10"/>
      <color theme="1"/>
      <name val="UD Digi Kyokasho NK-R"/>
      <family val="1"/>
      <charset val="128"/>
    </font>
    <font>
      <sz val="14"/>
      <name val="UD Digi Kyokasho NP-R"/>
      <family val="1"/>
      <charset val="128"/>
    </font>
    <font>
      <sz val="9"/>
      <color theme="1"/>
      <name val="UD Digi Kyokasho NK-R"/>
      <family val="1"/>
      <charset val="128"/>
    </font>
    <font>
      <sz val="16"/>
      <color theme="1"/>
      <name val="UD Digi Kyokasho NK-R"/>
      <family val="1"/>
      <charset val="128"/>
    </font>
    <font>
      <b/>
      <sz val="11"/>
      <name val="游ゴシック"/>
      <family val="3"/>
      <charset val="128"/>
      <scheme val="minor"/>
    </font>
    <font>
      <b/>
      <sz val="12"/>
      <color theme="1"/>
      <name val="UD Digi Kyokasho NK-R"/>
      <family val="1"/>
      <charset val="128"/>
    </font>
  </fonts>
  <fills count="4">
    <fill>
      <patternFill patternType="none"/>
    </fill>
    <fill>
      <patternFill patternType="gray125"/>
    </fill>
    <fill>
      <patternFill patternType="solid">
        <fgColor theme="0"/>
        <bgColor indexed="64"/>
      </patternFill>
    </fill>
    <fill>
      <patternFill patternType="solid">
        <fgColor theme="7" tint="-0.249977111117893"/>
        <bgColor indexed="64"/>
      </patternFill>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5">
    <xf numFmtId="0" fontId="0" fillId="0" borderId="0">
      <alignment vertical="center"/>
    </xf>
    <xf numFmtId="0" fontId="2" fillId="0" borderId="0"/>
    <xf numFmtId="0" fontId="3" fillId="0" borderId="0"/>
    <xf numFmtId="0" fontId="5" fillId="0" borderId="0"/>
    <xf numFmtId="0" fontId="6" fillId="0" borderId="0" applyNumberFormat="0" applyFill="0" applyBorder="0" applyAlignment="0" applyProtection="0">
      <alignment vertical="center"/>
    </xf>
  </cellStyleXfs>
  <cellXfs count="40">
    <xf numFmtId="0" fontId="0" fillId="0" borderId="0" xfId="0">
      <alignment vertical="center"/>
    </xf>
    <xf numFmtId="0" fontId="7" fillId="0" borderId="0" xfId="1" applyFont="1" applyAlignment="1">
      <alignment vertical="top"/>
    </xf>
    <xf numFmtId="0" fontId="7" fillId="2" borderId="0" xfId="1" applyFont="1" applyFill="1" applyAlignment="1">
      <alignment horizontal="left" vertical="center"/>
    </xf>
    <xf numFmtId="0" fontId="7" fillId="2" borderId="0" xfId="1" applyFont="1" applyFill="1" applyAlignment="1">
      <alignment horizontal="left" vertical="center" wrapText="1"/>
    </xf>
    <xf numFmtId="0" fontId="7" fillId="2" borderId="0" xfId="1" applyFont="1" applyFill="1" applyAlignment="1">
      <alignment vertical="center"/>
    </xf>
    <xf numFmtId="0" fontId="8" fillId="3" borderId="0" xfId="2" applyFont="1" applyFill="1" applyAlignment="1">
      <alignment horizontal="center" vertical="center"/>
    </xf>
    <xf numFmtId="0" fontId="8" fillId="3" borderId="0" xfId="2" applyFont="1" applyFill="1" applyAlignment="1">
      <alignment horizontal="center" vertical="center" wrapText="1"/>
    </xf>
    <xf numFmtId="0" fontId="7" fillId="0" borderId="0" xfId="2" applyFont="1" applyAlignment="1">
      <alignment vertical="center"/>
    </xf>
    <xf numFmtId="0" fontId="7" fillId="0" borderId="0" xfId="1" applyFont="1" applyAlignment="1">
      <alignment vertical="center"/>
    </xf>
    <xf numFmtId="0" fontId="7" fillId="0" borderId="0" xfId="1" applyFont="1" applyAlignment="1">
      <alignment vertical="center" wrapText="1"/>
    </xf>
    <xf numFmtId="0" fontId="7" fillId="0" borderId="0" xfId="1" quotePrefix="1" applyFont="1" applyAlignment="1">
      <alignment vertical="center"/>
    </xf>
    <xf numFmtId="0" fontId="7" fillId="2" borderId="0" xfId="1" applyFont="1" applyFill="1" applyAlignment="1">
      <alignment horizontal="left" vertical="top"/>
    </xf>
    <xf numFmtId="0" fontId="8" fillId="3" borderId="0" xfId="2" applyFont="1" applyFill="1" applyAlignment="1">
      <alignment horizontal="center" vertical="top"/>
    </xf>
    <xf numFmtId="0" fontId="7" fillId="2" borderId="0" xfId="1" applyFont="1" applyFill="1" applyAlignment="1">
      <alignment vertical="top"/>
    </xf>
    <xf numFmtId="0" fontId="8" fillId="3" borderId="1" xfId="2" applyFont="1" applyFill="1" applyBorder="1" applyAlignment="1">
      <alignment horizontal="center" vertical="top"/>
    </xf>
    <xf numFmtId="0" fontId="7" fillId="0" borderId="0" xfId="1" applyFont="1" applyAlignment="1">
      <alignment vertical="top" wrapText="1"/>
    </xf>
    <xf numFmtId="0" fontId="9" fillId="0" borderId="0" xfId="0" applyFont="1">
      <alignment vertical="center"/>
    </xf>
    <xf numFmtId="49" fontId="10" fillId="2" borderId="0" xfId="1" applyNumberFormat="1" applyFont="1" applyFill="1" applyAlignment="1">
      <alignment horizontal="left" vertical="center"/>
    </xf>
    <xf numFmtId="0" fontId="11" fillId="0" borderId="2" xfId="0" applyFont="1" applyBorder="1" applyAlignment="1">
      <alignment horizontal="left" vertical="top" wrapText="1"/>
    </xf>
    <xf numFmtId="0" fontId="8" fillId="3" borderId="1" xfId="2" applyFont="1" applyFill="1" applyBorder="1" applyAlignment="1">
      <alignment horizontal="center" vertical="center"/>
    </xf>
    <xf numFmtId="0" fontId="13" fillId="0" borderId="0" xfId="4" applyFont="1">
      <alignment vertical="center"/>
    </xf>
    <xf numFmtId="0" fontId="9" fillId="0" borderId="3" xfId="0" applyFont="1" applyBorder="1" applyAlignment="1">
      <alignment horizontal="center" vertical="center" wrapText="1"/>
    </xf>
    <xf numFmtId="0" fontId="7" fillId="0" borderId="0" xfId="1" quotePrefix="1" applyFont="1" applyAlignment="1">
      <alignment vertical="top"/>
    </xf>
    <xf numFmtId="0" fontId="11" fillId="0" borderId="2" xfId="0" applyFont="1" applyBorder="1" applyAlignment="1">
      <alignment horizontal="justify" vertical="top"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1" fillId="0" borderId="3" xfId="0" applyFont="1" applyBorder="1" applyAlignment="1">
      <alignment horizontal="justify" vertical="top" wrapText="1"/>
    </xf>
    <xf numFmtId="0" fontId="11" fillId="0" borderId="3" xfId="0" applyFont="1" applyBorder="1" applyAlignment="1">
      <alignment horizontal="left" vertical="top" wrapText="1"/>
    </xf>
    <xf numFmtId="0" fontId="11" fillId="0" borderId="2" xfId="0" applyFont="1" applyBorder="1" applyAlignment="1">
      <alignment horizontal="justify" vertical="top" wrapText="1"/>
    </xf>
    <xf numFmtId="0" fontId="11" fillId="0" borderId="3" xfId="0" applyFont="1" applyBorder="1" applyAlignment="1">
      <alignment horizontal="justify" vertical="top" wrapText="1"/>
    </xf>
    <xf numFmtId="0" fontId="11" fillId="0" borderId="2" xfId="0" applyFont="1" applyBorder="1" applyAlignment="1">
      <alignment horizontal="left" vertical="top"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1" fillId="0" borderId="3" xfId="0" applyFont="1" applyBorder="1" applyAlignment="1">
      <alignment horizontal="left" vertical="top" wrapText="1"/>
    </xf>
    <xf numFmtId="0" fontId="12" fillId="0" borderId="4" xfId="0" applyFont="1" applyBorder="1" applyAlignment="1">
      <alignment horizontal="left" vertical="center" indent="1"/>
    </xf>
    <xf numFmtId="0" fontId="9" fillId="0" borderId="2" xfId="0" applyFont="1" applyBorder="1" applyAlignment="1">
      <alignment horizontal="center" vertical="center" wrapText="1"/>
    </xf>
    <xf numFmtId="0" fontId="11" fillId="0" borderId="1" xfId="0" applyFont="1" applyBorder="1" applyAlignment="1">
      <alignment horizontal="left" vertical="top" wrapText="1"/>
    </xf>
    <xf numFmtId="0" fontId="11" fillId="0" borderId="5" xfId="0" applyFont="1" applyBorder="1" applyAlignment="1">
      <alignment horizontal="left" vertical="top" wrapText="1"/>
    </xf>
    <xf numFmtId="0" fontId="14" fillId="0" borderId="1" xfId="0" applyFont="1" applyBorder="1" applyAlignment="1">
      <alignment horizontal="center" vertical="center" wrapText="1"/>
    </xf>
    <xf numFmtId="0" fontId="14" fillId="0" borderId="5" xfId="0" applyFont="1" applyBorder="1" applyAlignment="1">
      <alignment horizontal="center" vertical="center" wrapText="1"/>
    </xf>
  </cellXfs>
  <cellStyles count="5">
    <cellStyle name="ハイパーリンク" xfId="4" builtinId="8"/>
    <cellStyle name="標準" xfId="0" builtinId="0"/>
    <cellStyle name="標準 2" xfId="3" xr:uid="{66B8DCCB-2880-414A-8DF8-7E0CB2CDAEF1}"/>
    <cellStyle name="標準 2 3" xfId="1" xr:uid="{BFAD5C5A-C519-4540-9944-DEB4572F3DC7}"/>
    <cellStyle name="標準_新産業分類符号一覧(04.07再訂正)" xfId="2" xr:uid="{424FAD9B-D5FD-4196-9B85-20C592A99384}"/>
  </cellStyles>
  <dxfs count="11">
    <dxf>
      <fill>
        <patternFill>
          <bgColor theme="3" tint="0.749961851863155"/>
        </patternFill>
      </fill>
    </dxf>
    <dxf>
      <font>
        <b val="0"/>
        <i val="0"/>
        <strike val="0"/>
        <condense val="0"/>
        <extend val="0"/>
        <outline val="0"/>
        <shadow val="0"/>
        <u val="none"/>
        <vertAlign val="baseline"/>
        <sz val="10"/>
        <color auto="1"/>
        <name val="UD Digi Kyokasho NP-R"/>
        <family val="1"/>
        <charset val="128"/>
        <scheme val="none"/>
      </font>
      <alignment horizontal="general" vertical="top"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top"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0"/>
        <name val="UD Digi Kyokasho NP-R"/>
        <family val="1"/>
        <charset val="128"/>
        <scheme val="none"/>
      </font>
      <fill>
        <patternFill patternType="solid">
          <fgColor indexed="64"/>
          <bgColor theme="7" tint="-0.249977111117893"/>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20998;&#39006;&#19968;&#35239;!A1"/></Relationships>
</file>

<file path=xl/drawings/drawing1.xml><?xml version="1.0" encoding="utf-8"?>
<xdr:wsDr xmlns:xdr="http://schemas.openxmlformats.org/drawingml/2006/spreadsheetDrawing" xmlns:a="http://schemas.openxmlformats.org/drawingml/2006/main">
  <xdr:twoCellAnchor>
    <xdr:from>
      <xdr:col>7</xdr:col>
      <xdr:colOff>152400</xdr:colOff>
      <xdr:row>0</xdr:row>
      <xdr:rowOff>68580</xdr:rowOff>
    </xdr:from>
    <xdr:to>
      <xdr:col>8</xdr:col>
      <xdr:colOff>819150</xdr:colOff>
      <xdr:row>0</xdr:row>
      <xdr:rowOff>342900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6F80BE0F-D5A2-D9CE-ECE2-8CF8F5C9CC5C}"/>
            </a:ext>
          </a:extLst>
        </xdr:cNvPr>
        <xdr:cNvSpPr txBox="1"/>
      </xdr:nvSpPr>
      <xdr:spPr>
        <a:xfrm>
          <a:off x="8039100" y="68580"/>
          <a:ext cx="1485900" cy="274320"/>
        </a:xfrm>
        <a:prstGeom prst="rect">
          <a:avLst/>
        </a:prstGeom>
        <a:solidFill>
          <a:schemeClr val="bg1">
            <a:lumMod val="85000"/>
          </a:schemeClr>
        </a:solidFill>
        <a:ln w="9525" cmpd="sng">
          <a:solidFill>
            <a:schemeClr val="lt1">
              <a:shade val="50000"/>
            </a:schemeClr>
          </a:solidFill>
        </a:ln>
        <a:effectLst>
          <a:outerShdw blurRad="50800" dist="38100" dir="5400000" algn="t"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rgbClr val="FF0000"/>
              </a:solidFill>
              <a:latin typeface="UD デジタル 教科書体 NK-R" panose="02020400000000000000" pitchFamily="18" charset="-128"/>
              <a:ea typeface="UD デジタル 教科書体 NK-R" panose="02020400000000000000" pitchFamily="18" charset="-128"/>
            </a:rPr>
            <a:t>分類一覧へ戻る</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656B6B1-53B6-498A-9FE1-68D35F16DE2B}" name="テーブル13" displayName="テーブル13" ref="A2:H107" totalsRowShown="0" headerRowDxfId="10" dataDxfId="9" headerRowCellStyle="標準_新産業分類符号一覧(04.07再訂正)" dataCellStyle="標準 2 3">
  <autoFilter ref="A2:H107" xr:uid="{6F2975D3-F417-4033-A121-E93E4E17964F}"/>
  <tableColumns count="8">
    <tableColumn id="1" xr3:uid="{8B55C95F-CF4B-43A2-8370-A66E86D28B6A}" name="大分類" dataDxfId="8" dataCellStyle="標準 2 3"/>
    <tableColumn id="2" xr3:uid="{B6BAA3A4-EE09-4226-8504-FD30C9223BD9}" name="中分類（リンク用）" dataDxfId="7" dataCellStyle="標準 2 3"/>
    <tableColumn id="3" xr3:uid="{B5C2BF44-E85D-450A-8D85-907B395F70DA}" name="中分類" dataDxfId="6" dataCellStyle="標準 2 3"/>
    <tableColumn id="6" xr3:uid="{CC753E42-2EF8-4051-9513-946B4D6E169D}" name="小分類（リンク用）" dataDxfId="5" dataCellStyle="標準 2 3"/>
    <tableColumn id="9" xr3:uid="{C4C83CD1-859A-4502-8375-47EA2F747E91}" name="小分類" dataDxfId="4" dataCellStyle="標準 2 3"/>
    <tableColumn id="7" xr3:uid="{F0785D6D-BE17-4524-95D8-A1D45CF8348A}" name="細分類（リンク用）" dataDxfId="3" dataCellStyle="標準 2 3"/>
    <tableColumn id="10" xr3:uid="{92052F60-B381-4114-8BAD-E24C98C17DAE}" name="細分類" dataDxfId="2" dataCellStyle="標準 2 3">
      <calculatedColumnFormula>IF(テーブル13[[#This Row],[細分類（リンク用）]]="","",IFERROR(HYPERLINK("#必要性能表!d" &amp; MATCH(F3,必要性能表!D:D,0),F3),""))</calculatedColumnFormula>
    </tableColumn>
    <tableColumn id="5" xr3:uid="{69BD92DD-0EA8-4300-8629-43F15A7B3D4F}" name="事業所概要" dataDxfId="1" dataCellStyle="標準 2 3"/>
  </tableColumns>
  <tableStyleInfo name="TableStyleMedium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2E190-A4EB-4288-8997-8A493DF359FF}">
  <sheetPr>
    <pageSetUpPr fitToPage="1"/>
  </sheetPr>
  <dimension ref="A1:I108"/>
  <sheetViews>
    <sheetView showGridLines="0" tabSelected="1" zoomScale="106" zoomScaleNormal="106" workbookViewId="0">
      <pane xSplit="1" ySplit="2" topLeftCell="B63" activePane="bottomRight" state="frozen"/>
      <selection pane="topRight"/>
      <selection pane="bottomLeft"/>
      <selection pane="bottomRight"/>
    </sheetView>
  </sheetViews>
  <sheetFormatPr defaultColWidth="9.59765625" defaultRowHeight="18" outlineLevelRow="1" outlineLevelCol="1" x14ac:dyDescent="0.45"/>
  <cols>
    <col min="1" max="1" width="25.5" style="8" customWidth="1"/>
    <col min="2" max="2" width="29.5" style="8" hidden="1" customWidth="1"/>
    <col min="3" max="3" width="29.5" style="8" customWidth="1"/>
    <col min="4" max="4" width="40.3984375" style="9" hidden="1" customWidth="1"/>
    <col min="5" max="5" width="36.09765625" style="9" bestFit="1" customWidth="1"/>
    <col min="6" max="6" width="39" style="1" hidden="1" customWidth="1"/>
    <col min="7" max="7" width="52.19921875" style="8" hidden="1" customWidth="1" outlineLevel="1"/>
    <col min="8" max="8" width="86.3984375" style="1" customWidth="1" collapsed="1"/>
    <col min="10" max="16384" width="9.59765625" style="8"/>
  </cols>
  <sheetData>
    <row r="1" spans="1:9" s="4" customFormat="1" ht="28.8" customHeight="1" x14ac:dyDescent="0.45">
      <c r="A1" s="17" t="s">
        <v>23</v>
      </c>
      <c r="B1" s="2"/>
      <c r="C1" s="2"/>
      <c r="D1" s="3"/>
      <c r="E1" s="3"/>
      <c r="F1" s="11"/>
      <c r="H1" s="13"/>
    </row>
    <row r="2" spans="1:9" s="7" customFormat="1" ht="18" customHeight="1" x14ac:dyDescent="0.45">
      <c r="A2" s="5" t="s">
        <v>12</v>
      </c>
      <c r="B2" s="5" t="s">
        <v>233</v>
      </c>
      <c r="C2" s="5" t="s">
        <v>234</v>
      </c>
      <c r="D2" s="6" t="s">
        <v>17</v>
      </c>
      <c r="E2" s="6" t="s">
        <v>19</v>
      </c>
      <c r="F2" s="12" t="s">
        <v>18</v>
      </c>
      <c r="G2" s="19" t="s">
        <v>13</v>
      </c>
      <c r="H2" s="14" t="s">
        <v>22</v>
      </c>
    </row>
    <row r="3" spans="1:9" ht="27.6" x14ac:dyDescent="0.45">
      <c r="A3" s="8" t="s">
        <v>25</v>
      </c>
      <c r="C3" s="8" t="str">
        <f>IF(テーブル13[[#This Row],[中分類（リンク用）]]="","",IFERROR(HYPERLINK("#必要性能表!b" &amp; MATCH(B3,必要性能表!B:B,0),B3),""))</f>
        <v/>
      </c>
      <c r="E3" s="9" t="str">
        <f>IF(テーブル13[[#This Row],[小分類（リンク用）]]="","",IFERROR(HYPERLINK("#必要性能表!c" &amp; MATCH(D3,必要性能表!C:C,0),D3),""))</f>
        <v/>
      </c>
      <c r="G3" s="8" t="str">
        <f>IF(テーブル13[[#This Row],[細分類（リンク用）]]="","",IFERROR(HYPERLINK("#必要性能表!d" &amp; MATCH(F3,必要性能表!D:D,0),F3),""))</f>
        <v/>
      </c>
      <c r="H3" s="15" t="s">
        <v>26</v>
      </c>
      <c r="I3" s="8"/>
    </row>
    <row r="4" spans="1:9" ht="18" customHeight="1" x14ac:dyDescent="0.45">
      <c r="A4" s="8" t="s">
        <v>25</v>
      </c>
      <c r="B4" s="10" t="s">
        <v>28</v>
      </c>
      <c r="C4" s="8" t="str">
        <f>IF(テーブル13[[#This Row],[中分類（リンク用）]]="","",IFERROR(HYPERLINK("#必要性能表!b" &amp; MATCH(B4,必要性能表!B:B,0),B4),""))</f>
        <v>42 鉄道業</v>
      </c>
      <c r="E4" s="9" t="str">
        <f>IF(テーブル13[[#This Row],[小分類（リンク用）]]="","",IFERROR(HYPERLINK("#必要性能表!c" &amp; MATCH(D4,必要性能表!C:C,0),D4),""))</f>
        <v/>
      </c>
      <c r="G4" s="8" t="str">
        <f>IF(テーブル13[[#This Row],[細分類（リンク用）]]="","",IFERROR(HYPERLINK("#必要性能表!d" &amp; MATCH(F4,必要性能表!D:D,0),F4),""))</f>
        <v/>
      </c>
      <c r="H4" s="15" t="s">
        <v>68</v>
      </c>
      <c r="I4" s="8"/>
    </row>
    <row r="5" spans="1:9" ht="18" customHeight="1" x14ac:dyDescent="0.45">
      <c r="B5" s="10"/>
      <c r="C5" s="8" t="str">
        <f>IF(テーブル13[[#This Row],[中分類（リンク用）]]="","",IFERROR(HYPERLINK("#必要性能表!b" &amp; MATCH(B5,必要性能表!B:B,0),B5),""))</f>
        <v/>
      </c>
      <c r="D5" s="9" t="s">
        <v>29</v>
      </c>
      <c r="E5" s="9" t="str">
        <f>IF(テーブル13[[#This Row],[小分類（リンク用）]]="","",IFERROR(HYPERLINK("#必要性能表!c" &amp; MATCH(D5,必要性能表!C:C,0),D5),""))</f>
        <v>420 管理、補助的経済活動を行う事業所</v>
      </c>
      <c r="G5" s="8" t="str">
        <f>IF(テーブル13[[#This Row],[細分類（リンク用）]]="","",IFERROR(HYPERLINK("#必要性能表!d" &amp; MATCH(F5,必要性能表!D:D,0),F5),""))</f>
        <v/>
      </c>
      <c r="I5" s="8"/>
    </row>
    <row r="6" spans="1:9" ht="41.4" hidden="1" outlineLevel="1" x14ac:dyDescent="0.45">
      <c r="B6" s="10"/>
      <c r="C6" s="8" t="str">
        <f>IF(テーブル13[[#This Row],[中分類（リンク用）]]="","",IFERROR(HYPERLINK("#必要性能表!b" &amp; MATCH(B6,必要性能表!B:B,0),B6),""))</f>
        <v/>
      </c>
      <c r="E6" s="9" t="str">
        <f>IF(テーブル13[[#This Row],[小分類（リンク用）]]="","",IFERROR(HYPERLINK("#必要性能表!c" &amp; MATCH(D6,必要性能表!C:C,0),D6),""))</f>
        <v/>
      </c>
      <c r="F6" s="1" t="s">
        <v>30</v>
      </c>
      <c r="G6" s="8" t="str">
        <f>IF(テーブル13[[#This Row],[細分類（リンク用）]]="","",IFERROR(HYPERLINK("#必要性能表!d" &amp; MATCH(F6,必要性能表!D:D,0),F6),""))</f>
        <v>4200 主として管理事務を行う本社等</v>
      </c>
      <c r="H6" s="15" t="s">
        <v>44</v>
      </c>
      <c r="I6" s="8"/>
    </row>
    <row r="7" spans="1:9" ht="27.6" hidden="1" outlineLevel="1" x14ac:dyDescent="0.45">
      <c r="B7" s="10"/>
      <c r="C7" s="8" t="str">
        <f>IF(テーブル13[[#This Row],[中分類（リンク用）]]="","",IFERROR(HYPERLINK("#必要性能表!b" &amp; MATCH(B7,必要性能表!B:B,0),B7),""))</f>
        <v/>
      </c>
      <c r="E7" s="9" t="str">
        <f>IF(テーブル13[[#This Row],[小分類（リンク用）]]="","",IFERROR(HYPERLINK("#必要性能表!c" &amp; MATCH(D7,必要性能表!C:C,0),D7),""))</f>
        <v/>
      </c>
      <c r="F7" s="1" t="s">
        <v>31</v>
      </c>
      <c r="G7" s="8" t="str">
        <f>IF(テーブル13[[#This Row],[細分類（リンク用）]]="","",IFERROR(HYPERLINK("#必要性能表!d" &amp; MATCH(F7,必要性能表!D:D,0),F7),""))</f>
        <v>4209 その他の管理、補助的経済活動を行う事務所</v>
      </c>
      <c r="H7" s="15" t="s">
        <v>45</v>
      </c>
      <c r="I7" s="8"/>
    </row>
    <row r="8" spans="1:9" ht="18" customHeight="1" collapsed="1" x14ac:dyDescent="0.45">
      <c r="B8" s="10"/>
      <c r="C8" s="8" t="str">
        <f>IF(テーブル13[[#This Row],[中分類（リンク用）]]="","",IFERROR(HYPERLINK("#必要性能表!b" &amp; MATCH(B8,必要性能表!B:B,0),B8),""))</f>
        <v/>
      </c>
      <c r="D8" s="9" t="s">
        <v>33</v>
      </c>
      <c r="E8" s="9" t="str">
        <f>IF(テーブル13[[#This Row],[小分類（リンク用）]]="","",IFERROR(HYPERLINK("#必要性能表!c" &amp; MATCH(D8,必要性能表!C:C,0),D8),""))</f>
        <v>421 鉄道業</v>
      </c>
      <c r="G8" s="8" t="str">
        <f>IF(テーブル13[[#This Row],[細分類（リンク用）]]="","",IFERROR(HYPERLINK("#必要性能表!d" &amp; MATCH(F8,必要性能表!D:D,0),F8),""))</f>
        <v/>
      </c>
      <c r="I8" s="8"/>
    </row>
    <row r="9" spans="1:9" ht="18" hidden="1" customHeight="1" outlineLevel="1" x14ac:dyDescent="0.45">
      <c r="B9" s="10"/>
      <c r="C9" s="8" t="str">
        <f>IF(テーブル13[[#This Row],[中分類（リンク用）]]="","",IFERROR(HYPERLINK("#必要性能表!b" &amp; MATCH(B9,必要性能表!B:B,0),B9),""))</f>
        <v/>
      </c>
      <c r="E9" s="9" t="str">
        <f>IF(テーブル13[[#This Row],[小分類（リンク用）]]="","",IFERROR(HYPERLINK("#必要性能表!c" &amp; MATCH(D9,必要性能表!C:C,0),D9),""))</f>
        <v/>
      </c>
      <c r="F9" s="1" t="s">
        <v>34</v>
      </c>
      <c r="G9" s="8" t="str">
        <f>IF(テーブル13[[#This Row],[細分類（リンク用）]]="","",IFERROR(HYPERLINK("#必要性能表!d" &amp; MATCH(F9,必要性能表!D:D,0),F9),""))</f>
        <v>4211 普通鉄道業</v>
      </c>
      <c r="H9" s="15" t="s">
        <v>46</v>
      </c>
      <c r="I9" s="8"/>
    </row>
    <row r="10" spans="1:9" ht="27.6" hidden="1" outlineLevel="1" x14ac:dyDescent="0.45">
      <c r="B10" s="10"/>
      <c r="C10" s="8" t="str">
        <f>IF(テーブル13[[#This Row],[中分類（リンク用）]]="","",IFERROR(HYPERLINK("#必要性能表!b" &amp; MATCH(B10,必要性能表!B:B,0),B10),""))</f>
        <v/>
      </c>
      <c r="E10" s="9" t="str">
        <f>IF(テーブル13[[#This Row],[小分類（リンク用）]]="","",IFERROR(HYPERLINK("#必要性能表!c" &amp; MATCH(D10,必要性能表!C:C,0),D10),""))</f>
        <v/>
      </c>
      <c r="F10" s="1" t="s">
        <v>35</v>
      </c>
      <c r="G10" s="8" t="str">
        <f>IF(テーブル13[[#This Row],[細分類（リンク用）]]="","",IFERROR(HYPERLINK("#必要性能表!d" &amp; MATCH(F10,必要性能表!D:D,0),F10),""))</f>
        <v>4212 軌道業</v>
      </c>
      <c r="H10" s="15" t="s">
        <v>47</v>
      </c>
      <c r="I10" s="8"/>
    </row>
    <row r="11" spans="1:9" ht="18" hidden="1" customHeight="1" outlineLevel="1" collapsed="1" x14ac:dyDescent="0.45">
      <c r="C11" s="8" t="str">
        <f>IF(テーブル13[[#This Row],[中分類（リンク用）]]="","",IFERROR(HYPERLINK("#必要性能表!b" &amp; MATCH(B11,必要性能表!B:B,0),B11),""))</f>
        <v/>
      </c>
      <c r="E11" s="9" t="str">
        <f>IF(テーブル13[[#This Row],[小分類（リンク用）]]="","",IFERROR(HYPERLINK("#必要性能表!c" &amp; MATCH(D11,必要性能表!C:C,0),D11),""))</f>
        <v/>
      </c>
      <c r="F11" s="1" t="s">
        <v>36</v>
      </c>
      <c r="G11" s="8" t="str">
        <f>IF(テーブル13[[#This Row],[細分類（リンク用）]]="","",IFERROR(HYPERLINK("#必要性能表!d" &amp; MATCH(F11,必要性能表!D:D,0),F11),""))</f>
        <v>4213 地下鉄道業</v>
      </c>
      <c r="H11" s="15" t="s">
        <v>48</v>
      </c>
      <c r="I11" s="8"/>
    </row>
    <row r="12" spans="1:9" ht="18" hidden="1" customHeight="1" outlineLevel="1" x14ac:dyDescent="0.45">
      <c r="C12" s="8" t="str">
        <f>IF(テーブル13[[#This Row],[中分類（リンク用）]]="","",IFERROR(HYPERLINK("#必要性能表!b" &amp; MATCH(B12,必要性能表!B:B,0),B12),""))</f>
        <v/>
      </c>
      <c r="E12" s="9" t="str">
        <f>IF(テーブル13[[#This Row],[小分類（リンク用）]]="","",IFERROR(HYPERLINK("#必要性能表!c" &amp; MATCH(D12,必要性能表!C:C,0),D12),""))</f>
        <v/>
      </c>
      <c r="F12" s="1" t="s">
        <v>37</v>
      </c>
      <c r="G12" s="8" t="str">
        <f>IF(テーブル13[[#This Row],[細分類（リンク用）]]="","",IFERROR(HYPERLINK("#必要性能表!d" &amp; MATCH(F12,必要性能表!D:D,0),F12),""))</f>
        <v>4214 モノレール鉄道業(地下鉄道業を除く)</v>
      </c>
      <c r="H12" s="1" t="s">
        <v>49</v>
      </c>
      <c r="I12" s="8"/>
    </row>
    <row r="13" spans="1:9" ht="27.6" hidden="1" outlineLevel="1" x14ac:dyDescent="0.45">
      <c r="C13" s="8" t="str">
        <f>IF(テーブル13[[#This Row],[中分類（リンク用）]]="","",IFERROR(HYPERLINK("#必要性能表!b" &amp; MATCH(B13,必要性能表!B:B,0),B13),""))</f>
        <v/>
      </c>
      <c r="E13" s="9" t="str">
        <f>IF(テーブル13[[#This Row],[小分類（リンク用）]]="","",IFERROR(HYPERLINK("#必要性能表!c" &amp; MATCH(D13,必要性能表!C:C,0),D13),""))</f>
        <v/>
      </c>
      <c r="F13" s="1" t="s">
        <v>38</v>
      </c>
      <c r="G13" s="8" t="str">
        <f>IF(テーブル13[[#This Row],[細分類（リンク用）]]="","",IFERROR(HYPERLINK("#必要性能表!d" &amp; MATCH(F13,必要性能表!D:D,0),F13),""))</f>
        <v>4215 案内軌条鉄道業(地下鉄道業を除く)</v>
      </c>
      <c r="H13" s="15" t="s">
        <v>50</v>
      </c>
      <c r="I13" s="8"/>
    </row>
    <row r="14" spans="1:9" ht="41.4" hidden="1" outlineLevel="1" x14ac:dyDescent="0.45">
      <c r="C14" s="8" t="str">
        <f>IF(テーブル13[[#This Row],[中分類（リンク用）]]="","",IFERROR(HYPERLINK("#必要性能表!b" &amp; MATCH(B14,必要性能表!B:B,0),B14),""))</f>
        <v/>
      </c>
      <c r="E14" s="9" t="str">
        <f>IF(テーブル13[[#This Row],[小分類（リンク用）]]="","",IFERROR(HYPERLINK("#必要性能表!c" &amp; MATCH(D14,必要性能表!C:C,0),D14),""))</f>
        <v/>
      </c>
      <c r="F14" s="1" t="s">
        <v>39</v>
      </c>
      <c r="G14" s="8" t="str">
        <f>IF(テーブル13[[#This Row],[細分類（リンク用）]]="","",IFERROR(HYPERLINK("#必要性能表!d" &amp; MATCH(F14,必要性能表!D:D,0),F14),""))</f>
        <v>4216 鋼索鉄道業</v>
      </c>
      <c r="H14" s="15" t="s">
        <v>51</v>
      </c>
      <c r="I14" s="8"/>
    </row>
    <row r="15" spans="1:9" ht="27.6" hidden="1" outlineLevel="1" x14ac:dyDescent="0.45">
      <c r="C15" s="8" t="str">
        <f>IF(テーブル13[[#This Row],[中分類（リンク用）]]="","",IFERROR(HYPERLINK("#必要性能表!b" &amp; MATCH(B15,必要性能表!B:B,0),B15),""))</f>
        <v/>
      </c>
      <c r="E15" s="9" t="str">
        <f>IF(テーブル13[[#This Row],[小分類（リンク用）]]="","",IFERROR(HYPERLINK("#必要性能表!c" &amp; MATCH(D15,必要性能表!C:C,0),D15),""))</f>
        <v/>
      </c>
      <c r="F15" s="1" t="s">
        <v>40</v>
      </c>
      <c r="G15" s="8" t="str">
        <f>IF(テーブル13[[#This Row],[細分類（リンク用）]]="","",IFERROR(HYPERLINK("#必要性能表!d" &amp; MATCH(F15,必要性能表!D:D,0),F15),""))</f>
        <v>4217 索道業</v>
      </c>
      <c r="H15" s="15" t="s">
        <v>52</v>
      </c>
      <c r="I15" s="8"/>
    </row>
    <row r="16" spans="1:9" ht="27.6" hidden="1" outlineLevel="1" x14ac:dyDescent="0.45">
      <c r="C16" s="8" t="str">
        <f>IF(テーブル13[[#This Row],[中分類（リンク用）]]="","",IFERROR(HYPERLINK("#必要性能表!b" &amp; MATCH(B16,必要性能表!B:B,0),B16),""))</f>
        <v/>
      </c>
      <c r="E16" s="9" t="str">
        <f>IF(テーブル13[[#This Row],[小分類（リンク用）]]="","",IFERROR(HYPERLINK("#必要性能表!c" &amp; MATCH(D16,必要性能表!C:C,0),D16),""))</f>
        <v/>
      </c>
      <c r="F16" s="1" t="s">
        <v>41</v>
      </c>
      <c r="G16" s="8" t="str">
        <f>IF(テーブル13[[#This Row],[細分類（リンク用）]]="","",IFERROR(HYPERLINK("#必要性能表!d" &amp; MATCH(F16,必要性能表!D:D,0),F16),""))</f>
        <v>4219 その他の鉄道業</v>
      </c>
      <c r="H16" s="15" t="s">
        <v>53</v>
      </c>
      <c r="I16" s="8"/>
    </row>
    <row r="17" spans="1:9" ht="18" customHeight="1" collapsed="1" x14ac:dyDescent="0.45">
      <c r="A17" s="8" t="s">
        <v>25</v>
      </c>
      <c r="B17" s="8" t="s">
        <v>69</v>
      </c>
      <c r="C17" s="8" t="str">
        <f>IF(テーブル13[[#This Row],[中分類（リンク用）]]="","",IFERROR(HYPERLINK("#必要性能表!b" &amp; MATCH(B17,必要性能表!B:B,0),B17),""))</f>
        <v>43 道路旅客運送業</v>
      </c>
      <c r="E17" s="9" t="str">
        <f>IF(テーブル13[[#This Row],[小分類（リンク用）]]="","",IFERROR(HYPERLINK("#必要性能表!c" &amp; MATCH(D17,必要性能表!C:C,0),D17),""))</f>
        <v/>
      </c>
      <c r="G17" s="8" t="str">
        <f>IF(テーブル13[[#This Row],[細分類（リンク用）]]="","",IFERROR(HYPERLINK("#必要性能表!d" &amp; MATCH(F17,必要性能表!D:D,0),F17),""))</f>
        <v/>
      </c>
      <c r="H17" s="15" t="s">
        <v>71</v>
      </c>
      <c r="I17" s="8"/>
    </row>
    <row r="18" spans="1:9" ht="18" customHeight="1" collapsed="1" x14ac:dyDescent="0.45">
      <c r="C18" s="8" t="str">
        <f>IF(テーブル13[[#This Row],[中分類（リンク用）]]="","",IFERROR(HYPERLINK("#必要性能表!b" &amp; MATCH(B18,必要性能表!B:B,0),B18),""))</f>
        <v/>
      </c>
      <c r="D18" s="9" t="s">
        <v>54</v>
      </c>
      <c r="E18" s="9" t="str">
        <f>IF(テーブル13[[#This Row],[小分類（リンク用）]]="","",IFERROR(HYPERLINK("#必要性能表!c" &amp; MATCH(D18,必要性能表!C:C,0),D18),""))</f>
        <v>430 管理、補助的経済活動を行う事業所</v>
      </c>
      <c r="F18" s="22"/>
      <c r="G18" s="8" t="str">
        <f>IF(テーブル13[[#This Row],[細分類（リンク用）]]="","",IFERROR(HYPERLINK("#必要性能表!d" &amp; MATCH(F18,必要性能表!D:D,0),F18),""))</f>
        <v/>
      </c>
      <c r="I18" s="8"/>
    </row>
    <row r="19" spans="1:9" ht="41.4" hidden="1" outlineLevel="1" x14ac:dyDescent="0.45">
      <c r="C19" s="8" t="str">
        <f>IF(テーブル13[[#This Row],[中分類（リンク用）]]="","",IFERROR(HYPERLINK("#必要性能表!b" &amp; MATCH(B19,必要性能表!B:B,0),B19),""))</f>
        <v/>
      </c>
      <c r="E19" s="9" t="str">
        <f>IF(テーブル13[[#This Row],[小分類（リンク用）]]="","",IFERROR(HYPERLINK("#必要性能表!c" &amp; MATCH(D19,必要性能表!C:C,0),D19),""))</f>
        <v/>
      </c>
      <c r="F19" s="1" t="s">
        <v>55</v>
      </c>
      <c r="G19" s="8" t="str">
        <f>IF(テーブル13[[#This Row],[細分類（リンク用）]]="","",IFERROR(HYPERLINK("#必要性能表!d" &amp; MATCH(F19,必要性能表!D:D,0),F19),""))</f>
        <v>4300 主として管理事務を行う本社等</v>
      </c>
      <c r="H19" s="15" t="s">
        <v>72</v>
      </c>
      <c r="I19" s="8"/>
    </row>
    <row r="20" spans="1:9" ht="27.6" hidden="1" outlineLevel="1" x14ac:dyDescent="0.45">
      <c r="C20" s="8" t="str">
        <f>IF(テーブル13[[#This Row],[中分類（リンク用）]]="","",IFERROR(HYPERLINK("#必要性能表!b" &amp; MATCH(B20,必要性能表!B:B,0),B20),""))</f>
        <v/>
      </c>
      <c r="E20" s="9" t="str">
        <f>IF(テーブル13[[#This Row],[小分類（リンク用）]]="","",IFERROR(HYPERLINK("#必要性能表!c" &amp; MATCH(D20,必要性能表!C:C,0),D20),""))</f>
        <v/>
      </c>
      <c r="F20" s="1" t="s">
        <v>56</v>
      </c>
      <c r="G20" s="8" t="str">
        <f>IF(テーブル13[[#This Row],[細分類（リンク用）]]="","",IFERROR(HYPERLINK("#必要性能表!d" &amp; MATCH(F20,必要性能表!D:D,0),F20),""))</f>
        <v>4309 その他の管理、補助的経済活動を行う事務所</v>
      </c>
      <c r="H20" s="15" t="s">
        <v>73</v>
      </c>
      <c r="I20" s="8"/>
    </row>
    <row r="21" spans="1:9" ht="18" customHeight="1" collapsed="1" x14ac:dyDescent="0.45">
      <c r="C21" s="8" t="str">
        <f>IF(テーブル13[[#This Row],[中分類（リンク用）]]="","",IFERROR(HYPERLINK("#必要性能表!b" &amp; MATCH(B21,必要性能表!B:B,0),B21),""))</f>
        <v/>
      </c>
      <c r="D21" s="9" t="s">
        <v>57</v>
      </c>
      <c r="E21" s="9" t="str">
        <f>IF(テーブル13[[#This Row],[小分類（リンク用）]]="","",IFERROR(HYPERLINK("#必要性能表!c" &amp; MATCH(D21,必要性能表!C:C,0),D21),""))</f>
        <v>431 一般乗合旅客自動車運送業</v>
      </c>
      <c r="G21" s="8" t="str">
        <f>IF(テーブル13[[#This Row],[細分類（リンク用）]]="","",IFERROR(HYPERLINK("#必要性能表!d" &amp; MATCH(F21,必要性能表!D:D,0),F21),""))</f>
        <v/>
      </c>
      <c r="H21" s="15"/>
      <c r="I21" s="8"/>
    </row>
    <row r="22" spans="1:9" ht="27.6" hidden="1" outlineLevel="1" collapsed="1" x14ac:dyDescent="0.45">
      <c r="C22" s="8" t="str">
        <f>IF(テーブル13[[#This Row],[中分類（リンク用）]]="","",IFERROR(HYPERLINK("#必要性能表!b" &amp; MATCH(B22,必要性能表!B:B,0),B22),""))</f>
        <v/>
      </c>
      <c r="E22" s="9" t="str">
        <f>IF(テーブル13[[#This Row],[小分類（リンク用）]]="","",IFERROR(HYPERLINK("#必要性能表!c" &amp; MATCH(D22,必要性能表!C:C,0),D22),""))</f>
        <v/>
      </c>
      <c r="F22" s="1" t="s">
        <v>58</v>
      </c>
      <c r="G22" s="8" t="str">
        <f>IF(テーブル13[[#This Row],[細分類（リンク用）]]="","",IFERROR(HYPERLINK("#必要性能表!d" &amp; MATCH(F22,必要性能表!D:D,0),F22),""))</f>
        <v>4311 一般乗合旅客自動車運送業</v>
      </c>
      <c r="H22" s="15" t="s">
        <v>74</v>
      </c>
      <c r="I22" s="8"/>
    </row>
    <row r="23" spans="1:9" ht="18" customHeight="1" collapsed="1" x14ac:dyDescent="0.45">
      <c r="C23" s="8" t="str">
        <f>IF(テーブル13[[#This Row],[中分類（リンク用）]]="","",IFERROR(HYPERLINK("#必要性能表!b" &amp; MATCH(B23,必要性能表!B:B,0),B23),""))</f>
        <v/>
      </c>
      <c r="D23" s="9" t="s">
        <v>60</v>
      </c>
      <c r="E23" s="9" t="str">
        <f>IF(テーブル13[[#This Row],[小分類（リンク用）]]="","",IFERROR(HYPERLINK("#必要性能表!c" &amp; MATCH(D23,必要性能表!C:C,0),D23),""))</f>
        <v>432 一般乗用旅客自動車運送業</v>
      </c>
      <c r="G23" s="8" t="str">
        <f>IF(テーブル13[[#This Row],[細分類（リンク用）]]="","",IFERROR(HYPERLINK("#必要性能表!d" &amp; MATCH(F23,必要性能表!D:D,0),F23),""))</f>
        <v/>
      </c>
      <c r="H23" s="15"/>
      <c r="I23" s="8"/>
    </row>
    <row r="24" spans="1:9" ht="27.6" hidden="1" outlineLevel="1" collapsed="1" x14ac:dyDescent="0.45">
      <c r="C24" s="8" t="str">
        <f>IF(テーブル13[[#This Row],[中分類（リンク用）]]="","",IFERROR(HYPERLINK("#必要性能表!b" &amp; MATCH(B24,必要性能表!B:B,0),B24),""))</f>
        <v/>
      </c>
      <c r="E24" s="9" t="str">
        <f>IF(テーブル13[[#This Row],[小分類（リンク用）]]="","",IFERROR(HYPERLINK("#必要性能表!c" &amp; MATCH(D24,必要性能表!C:C,0),D24),""))</f>
        <v/>
      </c>
      <c r="F24" s="1" t="s">
        <v>61</v>
      </c>
      <c r="G24" s="8" t="str">
        <f>IF(テーブル13[[#This Row],[細分類（リンク用）]]="","",IFERROR(HYPERLINK("#必要性能表!d" &amp; MATCH(F24,必要性能表!D:D,0),F24),""))</f>
        <v>4321一般乗用旅客自動車運送業</v>
      </c>
      <c r="H24" s="15" t="s">
        <v>75</v>
      </c>
      <c r="I24" s="8"/>
    </row>
    <row r="25" spans="1:9" ht="18" customHeight="1" collapsed="1" x14ac:dyDescent="0.45">
      <c r="C25" s="8" t="str">
        <f>IF(テーブル13[[#This Row],[中分類（リンク用）]]="","",IFERROR(HYPERLINK("#必要性能表!b" &amp; MATCH(B25,必要性能表!B:B,0),B25),""))</f>
        <v/>
      </c>
      <c r="D25" s="9" t="s">
        <v>62</v>
      </c>
      <c r="E25" s="9" t="str">
        <f>IF(テーブル13[[#This Row],[小分類（リンク用）]]="","",IFERROR(HYPERLINK("#必要性能表!c" &amp; MATCH(D25,必要性能表!C:C,0),D25),""))</f>
        <v>433 一般貸切旅客自動車運送業</v>
      </c>
      <c r="G25" s="8" t="str">
        <f>IF(テーブル13[[#This Row],[細分類（リンク用）]]="","",IFERROR(HYPERLINK("#必要性能表!d" &amp; MATCH(F25,必要性能表!D:D,0),F25),""))</f>
        <v/>
      </c>
      <c r="H25" s="15"/>
      <c r="I25" s="8"/>
    </row>
    <row r="26" spans="1:9" ht="27.6" hidden="1" outlineLevel="1" x14ac:dyDescent="0.45">
      <c r="C26" s="8" t="str">
        <f>IF(テーブル13[[#This Row],[中分類（リンク用）]]="","",IFERROR(HYPERLINK("#必要性能表!b" &amp; MATCH(B26,必要性能表!B:B,0),B26),""))</f>
        <v/>
      </c>
      <c r="E26" s="9" t="str">
        <f>IF(テーブル13[[#This Row],[小分類（リンク用）]]="","",IFERROR(HYPERLINK("#必要性能表!c" &amp; MATCH(D26,必要性能表!C:C,0),D26),""))</f>
        <v/>
      </c>
      <c r="F26" s="1" t="s">
        <v>63</v>
      </c>
      <c r="G26" s="8" t="str">
        <f>IF(テーブル13[[#This Row],[細分類（リンク用）]]="","",IFERROR(HYPERLINK("#必要性能表!d" &amp; MATCH(F26,必要性能表!D:D,0),F26),""))</f>
        <v>4331一般貸切旅客自動車運送業</v>
      </c>
      <c r="H26" s="15" t="s">
        <v>76</v>
      </c>
      <c r="I26" s="8"/>
    </row>
    <row r="27" spans="1:9" ht="18" customHeight="1" collapsed="1" x14ac:dyDescent="0.45">
      <c r="C27" s="8" t="str">
        <f>IF(テーブル13[[#This Row],[中分類（リンク用）]]="","",IFERROR(HYPERLINK("#必要性能表!b" &amp; MATCH(B27,必要性能表!B:B,0),B27),""))</f>
        <v/>
      </c>
      <c r="D27" s="9" t="s">
        <v>64</v>
      </c>
      <c r="E27" s="9" t="str">
        <f>IF(テーブル13[[#This Row],[小分類（リンク用）]]="","",IFERROR(HYPERLINK("#必要性能表!c" &amp; MATCH(D27,必要性能表!C:C,0),D27),""))</f>
        <v>439 その他の道路旅客運送業</v>
      </c>
      <c r="G27" s="8" t="str">
        <f>IF(テーブル13[[#This Row],[細分類（リンク用）]]="","",IFERROR(HYPERLINK("#必要性能表!d" &amp; MATCH(F27,必要性能表!D:D,0),F27),""))</f>
        <v/>
      </c>
      <c r="H27" s="15"/>
      <c r="I27" s="8"/>
    </row>
    <row r="28" spans="1:9" ht="27.6" hidden="1" outlineLevel="1" x14ac:dyDescent="0.45">
      <c r="C28" s="8" t="str">
        <f>IF(テーブル13[[#This Row],[中分類（リンク用）]]="","",IFERROR(HYPERLINK("#必要性能表!b" &amp; MATCH(B28,必要性能表!B:B,0),B28),""))</f>
        <v/>
      </c>
      <c r="E28" s="9" t="str">
        <f>IF(テーブル13[[#This Row],[小分類（リンク用）]]="","",IFERROR(HYPERLINK("#必要性能表!c" &amp; MATCH(D28,必要性能表!C:C,0),D28),""))</f>
        <v/>
      </c>
      <c r="F28" s="1" t="s">
        <v>65</v>
      </c>
      <c r="G28" s="8" t="str">
        <f>IF(テーブル13[[#This Row],[細分類（リンク用）]]="","",IFERROR(HYPERLINK("#必要性能表!d" &amp; MATCH(F28,必要性能表!D:D,0),F28),""))</f>
        <v>4391 特定旅客自動車運送業</v>
      </c>
      <c r="H28" s="15" t="s">
        <v>77</v>
      </c>
      <c r="I28" s="8"/>
    </row>
    <row r="29" spans="1:9" ht="41.4" hidden="1" outlineLevel="1" x14ac:dyDescent="0.45">
      <c r="C29" s="8" t="str">
        <f>IF(テーブル13[[#This Row],[中分類（リンク用）]]="","",IFERROR(HYPERLINK("#必要性能表!b" &amp; MATCH(B29,必要性能表!B:B,0),B29),""))</f>
        <v/>
      </c>
      <c r="E29" s="9" t="str">
        <f>IF(テーブル13[[#This Row],[小分類（リンク用）]]="","",IFERROR(HYPERLINK("#必要性能表!c" &amp; MATCH(D29,必要性能表!C:C,0),D29),""))</f>
        <v/>
      </c>
      <c r="F29" s="1" t="s">
        <v>66</v>
      </c>
      <c r="G29" s="8" t="str">
        <f>IF(テーブル13[[#This Row],[細分類（リンク用）]]="","",IFERROR(HYPERLINK("#必要性能表!d" &amp; MATCH(F29,必要性能表!D:D,0),F29),""))</f>
        <v>4399 他に分類されない道路旅客運送業</v>
      </c>
      <c r="H29" s="15" t="s">
        <v>78</v>
      </c>
      <c r="I29" s="8"/>
    </row>
    <row r="30" spans="1:9" ht="18" customHeight="1" collapsed="1" x14ac:dyDescent="0.45">
      <c r="A30" s="8" t="s">
        <v>25</v>
      </c>
      <c r="B30" s="8" t="s">
        <v>94</v>
      </c>
      <c r="C30" s="8" t="str">
        <f>IF(テーブル13[[#This Row],[中分類（リンク用）]]="","",IFERROR(HYPERLINK("#必要性能表!b" &amp; MATCH(B30,必要性能表!B:B,0),B30),""))</f>
        <v>44 道路貨物運送業</v>
      </c>
      <c r="E30" s="9" t="str">
        <f>IF(テーブル13[[#This Row],[小分類（リンク用）]]="","",IFERROR(HYPERLINK("#必要性能表!c" &amp; MATCH(D30,必要性能表!C:C,0),D30),""))</f>
        <v/>
      </c>
      <c r="G30" s="8" t="str">
        <f>IF(テーブル13[[#This Row],[細分類（リンク用）]]="","",IFERROR(HYPERLINK("#必要性能表!d" &amp; MATCH(F30,必要性能表!D:D,0),F30),""))</f>
        <v/>
      </c>
      <c r="H30" s="15" t="s">
        <v>79</v>
      </c>
      <c r="I30" s="8"/>
    </row>
    <row r="31" spans="1:9" ht="18" customHeight="1" x14ac:dyDescent="0.45">
      <c r="C31" s="8" t="str">
        <f>IF(テーブル13[[#This Row],[中分類（リンク用）]]="","",IFERROR(HYPERLINK("#必要性能表!b" &amp; MATCH(B31,必要性能表!B:B,0),B31),""))</f>
        <v/>
      </c>
      <c r="D31" s="9" t="s">
        <v>80</v>
      </c>
      <c r="E31" s="9" t="str">
        <f>IF(テーブル13[[#This Row],[小分類（リンク用）]]="","",IFERROR(HYPERLINK("#必要性能表!c" &amp; MATCH(D31,必要性能表!C:C,0),D31),""))</f>
        <v>440 管理、補助的経済活動を行う事業所</v>
      </c>
      <c r="G31" s="8" t="str">
        <f>IF(テーブル13[[#This Row],[細分類（リンク用）]]="","",IFERROR(HYPERLINK("#必要性能表!d" &amp; MATCH(F31,必要性能表!D:D,0),F31),""))</f>
        <v/>
      </c>
      <c r="H31" s="15"/>
      <c r="I31" s="8"/>
    </row>
    <row r="32" spans="1:9" ht="41.4" hidden="1" outlineLevel="1" collapsed="1" x14ac:dyDescent="0.45">
      <c r="C32" s="8" t="str">
        <f>IF(テーブル13[[#This Row],[中分類（リンク用）]]="","",IFERROR(HYPERLINK("#必要性能表!b" &amp; MATCH(B32,必要性能表!B:B,0),B32),""))</f>
        <v/>
      </c>
      <c r="E32" s="9" t="str">
        <f>IF(テーブル13[[#This Row],[小分類（リンク用）]]="","",IFERROR(HYPERLINK("#必要性能表!c" &amp; MATCH(D32,必要性能表!C:C,0),D32),""))</f>
        <v/>
      </c>
      <c r="F32" s="1" t="s">
        <v>81</v>
      </c>
      <c r="G32" s="8" t="str">
        <f>IF(テーブル13[[#This Row],[細分類（リンク用）]]="","",IFERROR(HYPERLINK("#必要性能表!d" &amp; MATCH(F32,必要性能表!D:D,0),F32),""))</f>
        <v>4400 主として管理事務を行う本社等</v>
      </c>
      <c r="H32" s="15" t="s">
        <v>96</v>
      </c>
      <c r="I32" s="8"/>
    </row>
    <row r="33" spans="1:9" ht="27.6" hidden="1" outlineLevel="1" x14ac:dyDescent="0.45">
      <c r="C33" s="8" t="str">
        <f>IF(テーブル13[[#This Row],[中分類（リンク用）]]="","",IFERROR(HYPERLINK("#必要性能表!b" &amp; MATCH(B33,必要性能表!B:B,0),B33),""))</f>
        <v/>
      </c>
      <c r="E33" s="9" t="str">
        <f>IF(テーブル13[[#This Row],[小分類（リンク用）]]="","",IFERROR(HYPERLINK("#必要性能表!c" &amp; MATCH(D33,必要性能表!C:C,0),D33),""))</f>
        <v/>
      </c>
      <c r="F33" s="1" t="s">
        <v>82</v>
      </c>
      <c r="G33" s="8" t="str">
        <f>IF(テーブル13[[#This Row],[細分類（リンク用）]]="","",IFERROR(HYPERLINK("#必要性能表!d" &amp; MATCH(F33,必要性能表!D:D,0),F33),""))</f>
        <v>4409 その他の管理、補助的経済活動を行う事務所</v>
      </c>
      <c r="H33" s="15" t="s">
        <v>97</v>
      </c>
      <c r="I33" s="8"/>
    </row>
    <row r="34" spans="1:9" ht="18" customHeight="1" collapsed="1" x14ac:dyDescent="0.45">
      <c r="C34" s="8" t="str">
        <f>IF(テーブル13[[#This Row],[中分類（リンク用）]]="","",IFERROR(HYPERLINK("#必要性能表!b" &amp; MATCH(B34,必要性能表!B:B,0),B34),""))</f>
        <v/>
      </c>
      <c r="D34" s="9" t="s">
        <v>83</v>
      </c>
      <c r="E34" s="9" t="str">
        <f>IF(テーブル13[[#This Row],[小分類（リンク用）]]="","",IFERROR(HYPERLINK("#必要性能表!c" &amp; MATCH(D34,必要性能表!C:C,0),D34),""))</f>
        <v>441 一般貨物自動車運送業</v>
      </c>
      <c r="G34" s="8" t="str">
        <f>IF(テーブル13[[#This Row],[細分類（リンク用）]]="","",IFERROR(HYPERLINK("#必要性能表!d" &amp; MATCH(F34,必要性能表!D:D,0),F34),""))</f>
        <v/>
      </c>
      <c r="H34" s="15"/>
      <c r="I34" s="8"/>
    </row>
    <row r="35" spans="1:9" ht="41.4" hidden="1" outlineLevel="1" x14ac:dyDescent="0.45">
      <c r="C35" s="8" t="str">
        <f>IF(テーブル13[[#This Row],[中分類（リンク用）]]="","",IFERROR(HYPERLINK("#必要性能表!b" &amp; MATCH(B35,必要性能表!B:B,0),B35),""))</f>
        <v/>
      </c>
      <c r="E35" s="9" t="str">
        <f>IF(テーブル13[[#This Row],[小分類（リンク用）]]="","",IFERROR(HYPERLINK("#必要性能表!c" &amp; MATCH(D35,必要性能表!C:C,0),D35),""))</f>
        <v/>
      </c>
      <c r="F35" s="1" t="s">
        <v>84</v>
      </c>
      <c r="G35" s="8" t="str">
        <f>IF(テーブル13[[#This Row],[細分類（リンク用）]]="","",IFERROR(HYPERLINK("#必要性能表!d" &amp; MATCH(F35,必要性能表!D:D,0),F35),""))</f>
        <v>4411一般貨物自動車運送業</v>
      </c>
      <c r="H35" s="15" t="s">
        <v>98</v>
      </c>
    </row>
    <row r="36" spans="1:9" ht="55.2" hidden="1" outlineLevel="1" x14ac:dyDescent="0.45">
      <c r="C36" s="8" t="str">
        <f>IF(テーブル13[[#This Row],[中分類（リンク用）]]="","",IFERROR(HYPERLINK("#必要性能表!b" &amp; MATCH(B36,必要性能表!B:B,0),B36),""))</f>
        <v/>
      </c>
      <c r="E36" s="9" t="str">
        <f>IF(テーブル13[[#This Row],[小分類（リンク用）]]="","",IFERROR(HYPERLINK("#必要性能表!c" &amp; MATCH(D36,必要性能表!C:C,0),D36),""))</f>
        <v/>
      </c>
      <c r="F36" s="1" t="s">
        <v>85</v>
      </c>
      <c r="G36" s="8" t="str">
        <f>IF(テーブル13[[#This Row],[細分類（リンク用）]]="","",IFERROR(HYPERLINK("#必要性能表!d" &amp; MATCH(F36,必要性能表!D:D,0),F36),""))</f>
        <v>4412 特別積合せ貨物運送業</v>
      </c>
      <c r="H36" s="15" t="s">
        <v>99</v>
      </c>
    </row>
    <row r="37" spans="1:9" ht="18" customHeight="1" collapsed="1" x14ac:dyDescent="0.45">
      <c r="C37" s="8" t="str">
        <f>IF(テーブル13[[#This Row],[中分類（リンク用）]]="","",IFERROR(HYPERLINK("#必要性能表!b" &amp; MATCH(B37,必要性能表!B:B,0),B37),""))</f>
        <v/>
      </c>
      <c r="D37" s="9" t="s">
        <v>86</v>
      </c>
      <c r="E37" s="9" t="str">
        <f>IF(テーブル13[[#This Row],[小分類（リンク用）]]="","",IFERROR(HYPERLINK("#必要性能表!c" &amp; MATCH(D37,必要性能表!C:C,0),D37),""))</f>
        <v>442 特定貨物自動車運送業</v>
      </c>
      <c r="G37" s="8" t="str">
        <f>IF(テーブル13[[#This Row],[細分類（リンク用）]]="","",IFERROR(HYPERLINK("#必要性能表!d" &amp; MATCH(F37,必要性能表!D:D,0),F37),""))</f>
        <v/>
      </c>
      <c r="H37" s="15"/>
    </row>
    <row r="38" spans="1:9" ht="41.4" hidden="1" outlineLevel="1" x14ac:dyDescent="0.45">
      <c r="C38" s="8" t="str">
        <f>IF(テーブル13[[#This Row],[中分類（リンク用）]]="","",IFERROR(HYPERLINK("#必要性能表!b" &amp; MATCH(B38,必要性能表!B:B,0),B38),""))</f>
        <v/>
      </c>
      <c r="E38" s="9" t="str">
        <f>IF(テーブル13[[#This Row],[小分類（リンク用）]]="","",IFERROR(HYPERLINK("#必要性能表!c" &amp; MATCH(D38,必要性能表!C:C,0),D38),""))</f>
        <v/>
      </c>
      <c r="F38" s="1" t="s">
        <v>87</v>
      </c>
      <c r="G38" s="8" t="str">
        <f>IF(テーブル13[[#This Row],[細分類（リンク用）]]="","",IFERROR(HYPERLINK("#必要性能表!d" &amp; MATCH(F38,必要性能表!D:D,0),F38),""))</f>
        <v>4421 特定貨物自動車運送業</v>
      </c>
      <c r="H38" s="15" t="s">
        <v>100</v>
      </c>
    </row>
    <row r="39" spans="1:9" ht="18" customHeight="1" collapsed="1" x14ac:dyDescent="0.45">
      <c r="C39" s="8" t="str">
        <f>IF(テーブル13[[#This Row],[中分類（リンク用）]]="","",IFERROR(HYPERLINK("#必要性能表!b" &amp; MATCH(B39,必要性能表!B:B,0),B39),""))</f>
        <v/>
      </c>
      <c r="D39" s="9" t="s">
        <v>88</v>
      </c>
      <c r="E39" s="9" t="str">
        <f>IF(テーブル13[[#This Row],[小分類（リンク用）]]="","",IFERROR(HYPERLINK("#必要性能表!c" &amp; MATCH(D39,必要性能表!C:C,0),D39),""))</f>
        <v>443 貨物軽自動車運送業</v>
      </c>
      <c r="G39" s="8" t="str">
        <f>IF(テーブル13[[#This Row],[細分類（リンク用）]]="","",IFERROR(HYPERLINK("#必要性能表!d" &amp; MATCH(F39,必要性能表!D:D,0),F39),""))</f>
        <v/>
      </c>
      <c r="H39" s="15"/>
    </row>
    <row r="40" spans="1:9" ht="27.6" hidden="1" outlineLevel="1" x14ac:dyDescent="0.45">
      <c r="C40" s="8" t="str">
        <f>IF(テーブル13[[#This Row],[中分類（リンク用）]]="","",IFERROR(HYPERLINK("#必要性能表!b" &amp; MATCH(B40,必要性能表!B:B,0),B40),""))</f>
        <v/>
      </c>
      <c r="E40" s="9" t="str">
        <f>IF(テーブル13[[#This Row],[小分類（リンク用）]]="","",IFERROR(HYPERLINK("#必要性能表!c" &amp; MATCH(D40,必要性能表!C:C,0),D40),""))</f>
        <v/>
      </c>
      <c r="F40" s="1" t="s">
        <v>89</v>
      </c>
      <c r="G40" s="8" t="str">
        <f>IF(テーブル13[[#This Row],[細分類（リンク用）]]="","",IFERROR(HYPERLINK("#必要性能表!d" &amp; MATCH(F40,必要性能表!D:D,0),F40),""))</f>
        <v>4431貨物軽自動車運送業</v>
      </c>
      <c r="H40" s="15" t="s">
        <v>101</v>
      </c>
    </row>
    <row r="41" spans="1:9" ht="18" customHeight="1" collapsed="1" x14ac:dyDescent="0.45">
      <c r="C41" s="8" t="str">
        <f>IF(テーブル13[[#This Row],[中分類（リンク用）]]="","",IFERROR(HYPERLINK("#必要性能表!b" &amp; MATCH(B41,必要性能表!B:B,0),B41),""))</f>
        <v/>
      </c>
      <c r="D41" s="9" t="s">
        <v>90</v>
      </c>
      <c r="E41" s="9" t="str">
        <f>IF(テーブル13[[#This Row],[小分類（リンク用）]]="","",IFERROR(HYPERLINK("#必要性能表!c" &amp; MATCH(D41,必要性能表!C:C,0),D41),""))</f>
        <v>444 集配利用運送業</v>
      </c>
      <c r="G41" s="8" t="str">
        <f>IF(テーブル13[[#This Row],[細分類（リンク用）]]="","",IFERROR(HYPERLINK("#必要性能表!d" &amp; MATCH(F41,必要性能表!D:D,0),F41),""))</f>
        <v/>
      </c>
      <c r="H41" s="15"/>
    </row>
    <row r="42" spans="1:9" ht="41.4" hidden="1" outlineLevel="1" x14ac:dyDescent="0.45">
      <c r="C42" s="8" t="str">
        <f>IF(テーブル13[[#This Row],[中分類（リンク用）]]="","",IFERROR(HYPERLINK("#必要性能表!b" &amp; MATCH(B42,必要性能表!B:B,0),B42),""))</f>
        <v/>
      </c>
      <c r="E42" s="9" t="str">
        <f>IF(テーブル13[[#This Row],[小分類（リンク用）]]="","",IFERROR(HYPERLINK("#必要性能表!c" &amp; MATCH(D42,必要性能表!C:C,0),D42),""))</f>
        <v/>
      </c>
      <c r="F42" s="1" t="s">
        <v>91</v>
      </c>
      <c r="G42" s="8" t="str">
        <f>IF(テーブル13[[#This Row],[細分類（リンク用）]]="","",IFERROR(HYPERLINK("#必要性能表!d" &amp; MATCH(F42,必要性能表!D:D,0),F42),""))</f>
        <v>4441集配利用運送業</v>
      </c>
      <c r="H42" s="15" t="s">
        <v>102</v>
      </c>
    </row>
    <row r="43" spans="1:9" ht="18" customHeight="1" collapsed="1" x14ac:dyDescent="0.45">
      <c r="C43" s="8" t="str">
        <f>IF(テーブル13[[#This Row],[中分類（リンク用）]]="","",IFERROR(HYPERLINK("#必要性能表!b" &amp; MATCH(B43,必要性能表!B:B,0),B43),""))</f>
        <v/>
      </c>
      <c r="D43" s="9" t="s">
        <v>92</v>
      </c>
      <c r="E43" s="9" t="str">
        <f>IF(テーブル13[[#This Row],[小分類（リンク用）]]="","",IFERROR(HYPERLINK("#必要性能表!c" &amp; MATCH(D43,必要性能表!C:C,0),D43),""))</f>
        <v>449 その他の道路貨物運送業</v>
      </c>
      <c r="G43" s="8" t="str">
        <f>IF(テーブル13[[#This Row],[細分類（リンク用）]]="","",IFERROR(HYPERLINK("#必要性能表!d" &amp; MATCH(F43,必要性能表!D:D,0),F43),""))</f>
        <v/>
      </c>
    </row>
    <row r="44" spans="1:9" ht="41.4" hidden="1" outlineLevel="1" x14ac:dyDescent="0.45">
      <c r="C44" s="8" t="str">
        <f>IF(テーブル13[[#This Row],[中分類（リンク用）]]="","",IFERROR(HYPERLINK("#必要性能表!b" &amp; MATCH(B44,必要性能表!B:B,0),B44),""))</f>
        <v/>
      </c>
      <c r="E44" s="9" t="str">
        <f>IF(テーブル13[[#This Row],[小分類（リンク用）]]="","",IFERROR(HYPERLINK("#必要性能表!c" &amp; MATCH(D44,必要性能表!C:C,0),D44),""))</f>
        <v/>
      </c>
      <c r="F44" s="1" t="s">
        <v>93</v>
      </c>
      <c r="G44" s="8" t="str">
        <f>IF(テーブル13[[#This Row],[細分類（リンク用）]]="","",IFERROR(HYPERLINK("#必要性能表!d" &amp; MATCH(F44,必要性能表!D:D,0),F44),""))</f>
        <v>4499 その他の道路貨物運送業</v>
      </c>
      <c r="H44" s="15" t="s">
        <v>103</v>
      </c>
    </row>
    <row r="45" spans="1:9" ht="41.4" collapsed="1" x14ac:dyDescent="0.45">
      <c r="A45" s="8" t="s">
        <v>25</v>
      </c>
      <c r="B45" s="8" t="s">
        <v>123</v>
      </c>
      <c r="C45" s="8" t="str">
        <f>IF(テーブル13[[#This Row],[中分類（リンク用）]]="","",IFERROR(HYPERLINK("#必要性能表!b" &amp; MATCH(B45,必要性能表!B:B,0),B45),""))</f>
        <v>45 水運業</v>
      </c>
      <c r="E45" s="9" t="str">
        <f>IF(テーブル13[[#This Row],[小分類（リンク用）]]="","",IFERROR(HYPERLINK("#必要性能表!c" &amp; MATCH(D45,必要性能表!C:C,0),D45),""))</f>
        <v/>
      </c>
      <c r="G45" s="8" t="str">
        <f>IF(テーブル13[[#This Row],[細分類（リンク用）]]="","",IFERROR(HYPERLINK("#必要性能表!d" &amp; MATCH(F45,必要性能表!D:D,0),F45),""))</f>
        <v/>
      </c>
      <c r="H45" s="15" t="s">
        <v>104</v>
      </c>
    </row>
    <row r="46" spans="1:9" ht="18" customHeight="1" x14ac:dyDescent="0.45">
      <c r="C46" s="8" t="str">
        <f>IF(テーブル13[[#This Row],[中分類（リンク用）]]="","",IFERROR(HYPERLINK("#必要性能表!b" &amp; MATCH(B46,必要性能表!B:B,0),B46),""))</f>
        <v/>
      </c>
      <c r="D46" s="9" t="s">
        <v>105</v>
      </c>
      <c r="E46" s="9" t="str">
        <f>IF(テーブル13[[#This Row],[小分類（リンク用）]]="","",IFERROR(HYPERLINK("#必要性能表!c" &amp; MATCH(D46,必要性能表!C:C,0),D46),""))</f>
        <v>450 管理、補助的経済活動を行う事業所</v>
      </c>
      <c r="G46" s="8" t="str">
        <f>IF(テーブル13[[#This Row],[細分類（リンク用）]]="","",IFERROR(HYPERLINK("#必要性能表!d" &amp; MATCH(F46,必要性能表!D:D,0),F46),""))</f>
        <v/>
      </c>
    </row>
    <row r="47" spans="1:9" ht="41.4" hidden="1" outlineLevel="1" x14ac:dyDescent="0.45">
      <c r="C47" s="8" t="str">
        <f>IF(テーブル13[[#This Row],[中分類（リンク用）]]="","",IFERROR(HYPERLINK("#必要性能表!b" &amp; MATCH(B47,必要性能表!B:B,0),B47),""))</f>
        <v/>
      </c>
      <c r="E47" s="9" t="str">
        <f>IF(テーブル13[[#This Row],[小分類（リンク用）]]="","",IFERROR(HYPERLINK("#必要性能表!c" &amp; MATCH(D47,必要性能表!C:C,0),D47),""))</f>
        <v/>
      </c>
      <c r="F47" s="1" t="s">
        <v>106</v>
      </c>
      <c r="G47" s="8" t="str">
        <f>IF(テーブル13[[#This Row],[細分類（リンク用）]]="","",IFERROR(HYPERLINK("#必要性能表!d" &amp; MATCH(F47,必要性能表!D:D,0),F47),""))</f>
        <v>4500 主として管理事務を行う本社等</v>
      </c>
      <c r="H47" s="15" t="s">
        <v>124</v>
      </c>
    </row>
    <row r="48" spans="1:9" ht="27.6" hidden="1" outlineLevel="1" x14ac:dyDescent="0.45">
      <c r="C48" s="8" t="str">
        <f>IF(テーブル13[[#This Row],[中分類（リンク用）]]="","",IFERROR(HYPERLINK("#必要性能表!b" &amp; MATCH(B48,必要性能表!B:B,0),B48),""))</f>
        <v/>
      </c>
      <c r="E48" s="9" t="str">
        <f>IF(テーブル13[[#This Row],[小分類（リンク用）]]="","",IFERROR(HYPERLINK("#必要性能表!c" &amp; MATCH(D48,必要性能表!C:C,0),D48),""))</f>
        <v/>
      </c>
      <c r="F48" s="1" t="s">
        <v>107</v>
      </c>
      <c r="G48" s="8" t="str">
        <f>IF(テーブル13[[#This Row],[細分類（リンク用）]]="","",IFERROR(HYPERLINK("#必要性能表!d" &amp; MATCH(F48,必要性能表!D:D,0),F48),""))</f>
        <v>4509 その他の管理、補助的経済活動を行う事務所</v>
      </c>
      <c r="H48" s="15" t="s">
        <v>125</v>
      </c>
    </row>
    <row r="49" spans="1:8" ht="18" customHeight="1" collapsed="1" x14ac:dyDescent="0.45">
      <c r="C49" s="8" t="str">
        <f>IF(テーブル13[[#This Row],[中分類（リンク用）]]="","",IFERROR(HYPERLINK("#必要性能表!b" &amp; MATCH(B49,必要性能表!B:B,0),B49),""))</f>
        <v/>
      </c>
      <c r="D49" s="9" t="s">
        <v>108</v>
      </c>
      <c r="E49" s="9" t="str">
        <f>IF(テーブル13[[#This Row],[小分類（リンク用）]]="","",IFERROR(HYPERLINK("#必要性能表!c" &amp; MATCH(D49,必要性能表!C:C,0),D49),""))</f>
        <v>451 外航海運業</v>
      </c>
      <c r="G49" s="8" t="str">
        <f>IF(テーブル13[[#This Row],[細分類（リンク用）]]="","",IFERROR(HYPERLINK("#必要性能表!d" &amp; MATCH(F49,必要性能表!D:D,0),F49),""))</f>
        <v/>
      </c>
      <c r="H49" s="15"/>
    </row>
    <row r="50" spans="1:8" ht="18" hidden="1" customHeight="1" outlineLevel="1" x14ac:dyDescent="0.45">
      <c r="C50" s="8" t="str">
        <f>IF(テーブル13[[#This Row],[中分類（リンク用）]]="","",IFERROR(HYPERLINK("#必要性能表!b" &amp; MATCH(B50,必要性能表!B:B,0),B50),""))</f>
        <v/>
      </c>
      <c r="E50" s="9" t="str">
        <f>IF(テーブル13[[#This Row],[小分類（リンク用）]]="","",IFERROR(HYPERLINK("#必要性能表!c" &amp; MATCH(D50,必要性能表!C:C,0),D50),""))</f>
        <v/>
      </c>
      <c r="F50" s="1" t="s">
        <v>109</v>
      </c>
      <c r="G50" s="8" t="str">
        <f>IF(テーブル13[[#This Row],[細分類（リンク用）]]="","",IFERROR(HYPERLINK("#必要性能表!d" &amp; MATCH(F50,必要性能表!D:D,0),F50),""))</f>
        <v>4511 外航旅客海運業</v>
      </c>
      <c r="H50" s="1" t="s">
        <v>127</v>
      </c>
    </row>
    <row r="51" spans="1:8" ht="18" hidden="1" customHeight="1" outlineLevel="1" x14ac:dyDescent="0.45">
      <c r="C51" s="8" t="str">
        <f>IF(テーブル13[[#This Row],[中分類（リンク用）]]="","",IFERROR(HYPERLINK("#必要性能表!b" &amp; MATCH(B51,必要性能表!B:B,0),B51),""))</f>
        <v/>
      </c>
      <c r="E51" s="9" t="str">
        <f>IF(テーブル13[[#This Row],[小分類（リンク用）]]="","",IFERROR(HYPERLINK("#必要性能表!c" &amp; MATCH(D51,必要性能表!C:C,0),D51),""))</f>
        <v/>
      </c>
      <c r="F51" s="1" t="s">
        <v>111</v>
      </c>
      <c r="G51" s="8" t="str">
        <f>IF(テーブル13[[#This Row],[細分類（リンク用）]]="","",IFERROR(HYPERLINK("#必要性能表!d" &amp; MATCH(F51,必要性能表!D:D,0),F51),""))</f>
        <v>4512 外航貨物海運業</v>
      </c>
      <c r="H51" s="15" t="s">
        <v>126</v>
      </c>
    </row>
    <row r="52" spans="1:8" ht="18" customHeight="1" collapsed="1" x14ac:dyDescent="0.45">
      <c r="C52" s="8" t="str">
        <f>IF(テーブル13[[#This Row],[中分類（リンク用）]]="","",IFERROR(HYPERLINK("#必要性能表!b" &amp; MATCH(B52,必要性能表!B:B,0),B52),""))</f>
        <v/>
      </c>
      <c r="D52" s="9" t="s">
        <v>112</v>
      </c>
      <c r="E52" s="9" t="str">
        <f>IF(テーブル13[[#This Row],[小分類（リンク用）]]="","",IFERROR(HYPERLINK("#必要性能表!c" &amp; MATCH(D52,必要性能表!C:C,0),D52),""))</f>
        <v>452 沿海海運業</v>
      </c>
      <c r="G52" s="8" t="str">
        <f>IF(テーブル13[[#This Row],[細分類（リンク用）]]="","",IFERROR(HYPERLINK("#必要性能表!d" &amp; MATCH(F52,必要性能表!D:D,0),F52),""))</f>
        <v/>
      </c>
    </row>
    <row r="53" spans="1:8" ht="18" hidden="1" customHeight="1" outlineLevel="1" x14ac:dyDescent="0.45">
      <c r="C53" s="8" t="str">
        <f>IF(テーブル13[[#This Row],[中分類（リンク用）]]="","",IFERROR(HYPERLINK("#必要性能表!b" &amp; MATCH(B53,必要性能表!B:B,0),B53),""))</f>
        <v/>
      </c>
      <c r="E53" s="9" t="str">
        <f>IF(テーブル13[[#This Row],[小分類（リンク用）]]="","",IFERROR(HYPERLINK("#必要性能表!c" &amp; MATCH(D53,必要性能表!C:C,0),D53),""))</f>
        <v/>
      </c>
      <c r="F53" s="1" t="s">
        <v>113</v>
      </c>
      <c r="G53" s="8" t="str">
        <f>IF(テーブル13[[#This Row],[細分類（リンク用）]]="","",IFERROR(HYPERLINK("#必要性能表!d" &amp; MATCH(F53,必要性能表!D:D,0),F53),""))</f>
        <v>4521 沿海旅客海運業</v>
      </c>
      <c r="H53" s="15" t="s">
        <v>128</v>
      </c>
    </row>
    <row r="54" spans="1:8" ht="18" hidden="1" customHeight="1" outlineLevel="1" x14ac:dyDescent="0.45">
      <c r="C54" s="8" t="str">
        <f>IF(テーブル13[[#This Row],[中分類（リンク用）]]="","",IFERROR(HYPERLINK("#必要性能表!b" &amp; MATCH(B54,必要性能表!B:B,0),B54),""))</f>
        <v/>
      </c>
      <c r="E54" s="9" t="str">
        <f>IF(テーブル13[[#This Row],[小分類（リンク用）]]="","",IFERROR(HYPERLINK("#必要性能表!c" &amp; MATCH(D54,必要性能表!C:C,0),D54),""))</f>
        <v/>
      </c>
      <c r="F54" s="1" t="s">
        <v>114</v>
      </c>
      <c r="G54" s="8" t="str">
        <f>IF(テーブル13[[#This Row],[細分類（リンク用）]]="","",IFERROR(HYPERLINK("#必要性能表!d" &amp; MATCH(F54,必要性能表!D:D,0),F54),""))</f>
        <v>4522 沿海貨物海運</v>
      </c>
      <c r="H54" s="15" t="s">
        <v>129</v>
      </c>
    </row>
    <row r="55" spans="1:8" ht="18" customHeight="1" collapsed="1" x14ac:dyDescent="0.45">
      <c r="C55" s="8" t="str">
        <f>IF(テーブル13[[#This Row],[中分類（リンク用）]]="","",IFERROR(HYPERLINK("#必要性能表!b" &amp; MATCH(B55,必要性能表!B:B,0),B55),""))</f>
        <v/>
      </c>
      <c r="D55" s="9" t="s">
        <v>115</v>
      </c>
      <c r="E55" s="9" t="str">
        <f>IF(テーブル13[[#This Row],[小分類（リンク用）]]="","",IFERROR(HYPERLINK("#必要性能表!c" &amp; MATCH(D55,必要性能表!C:C,0),D55),""))</f>
        <v>453 内陸水運業</v>
      </c>
      <c r="G55" s="8" t="str">
        <f>IF(テーブル13[[#This Row],[細分類（リンク用）]]="","",IFERROR(HYPERLINK("#必要性能表!d" &amp; MATCH(F55,必要性能表!D:D,0),F55),""))</f>
        <v/>
      </c>
    </row>
    <row r="56" spans="1:8" ht="18" hidden="1" customHeight="1" outlineLevel="1" x14ac:dyDescent="0.45">
      <c r="C56" s="8" t="str">
        <f>IF(テーブル13[[#This Row],[中分類（リンク用）]]="","",IFERROR(HYPERLINK("#必要性能表!b" &amp; MATCH(B56,必要性能表!B:B,0),B56),""))</f>
        <v/>
      </c>
      <c r="E56" s="9" t="str">
        <f>IF(テーブル13[[#This Row],[小分類（リンク用）]]="","",IFERROR(HYPERLINK("#必要性能表!c" &amp; MATCH(D56,必要性能表!C:C,0),D56),""))</f>
        <v/>
      </c>
      <c r="F56" s="1" t="s">
        <v>116</v>
      </c>
      <c r="G56" s="8" t="str">
        <f>IF(テーブル13[[#This Row],[細分類（リンク用）]]="","",IFERROR(HYPERLINK("#必要性能表!d" &amp; MATCH(F56,必要性能表!D:D,0),F56),""))</f>
        <v>4531 港湾旅客海運業</v>
      </c>
      <c r="H56" s="1" t="s">
        <v>130</v>
      </c>
    </row>
    <row r="57" spans="1:8" ht="18" hidden="1" customHeight="1" outlineLevel="1" x14ac:dyDescent="0.45">
      <c r="C57" s="8" t="str">
        <f>IF(テーブル13[[#This Row],[中分類（リンク用）]]="","",IFERROR(HYPERLINK("#必要性能表!b" &amp; MATCH(B57,必要性能表!B:B,0),B57),""))</f>
        <v/>
      </c>
      <c r="E57" s="9" t="str">
        <f>IF(テーブル13[[#This Row],[小分類（リンク用）]]="","",IFERROR(HYPERLINK("#必要性能表!c" &amp; MATCH(D57,必要性能表!C:C,0),D57),""))</f>
        <v/>
      </c>
      <c r="F57" s="1" t="s">
        <v>117</v>
      </c>
      <c r="G57" s="8" t="str">
        <f>IF(テーブル13[[#This Row],[細分類（リンク用）]]="","",IFERROR(HYPERLINK("#必要性能表!d" &amp; MATCH(F57,必要性能表!D:D,0),F57),""))</f>
        <v>4532 河川水運業</v>
      </c>
      <c r="H57" s="15" t="s">
        <v>131</v>
      </c>
    </row>
    <row r="58" spans="1:8" ht="18" hidden="1" customHeight="1" outlineLevel="1" x14ac:dyDescent="0.45">
      <c r="C58" s="8" t="str">
        <f>IF(テーブル13[[#This Row],[中分類（リンク用）]]="","",IFERROR(HYPERLINK("#必要性能表!b" &amp; MATCH(B58,必要性能表!B:B,0),B58),""))</f>
        <v/>
      </c>
      <c r="E58" s="9" t="str">
        <f>IF(テーブル13[[#This Row],[小分類（リンク用）]]="","",IFERROR(HYPERLINK("#必要性能表!c" &amp; MATCH(D58,必要性能表!C:C,0),D58),""))</f>
        <v/>
      </c>
      <c r="F58" s="1" t="s">
        <v>118</v>
      </c>
      <c r="G58" s="8" t="str">
        <f>IF(テーブル13[[#This Row],[細分類（リンク用）]]="","",IFERROR(HYPERLINK("#必要性能表!d" &amp; MATCH(F58,必要性能表!D:D,0),F58),""))</f>
        <v>4533 湖沼水運業</v>
      </c>
      <c r="H58" s="15" t="s">
        <v>132</v>
      </c>
    </row>
    <row r="59" spans="1:8" ht="18" customHeight="1" collapsed="1" x14ac:dyDescent="0.45">
      <c r="C59" s="8" t="str">
        <f>IF(テーブル13[[#This Row],[中分類（リンク用）]]="","",IFERROR(HYPERLINK("#必要性能表!b" &amp; MATCH(B59,必要性能表!B:B,0),B59),""))</f>
        <v/>
      </c>
      <c r="D59" s="9" t="s">
        <v>119</v>
      </c>
      <c r="E59" s="9" t="str">
        <f>IF(テーブル13[[#This Row],[小分類（リンク用）]]="","",IFERROR(HYPERLINK("#必要性能表!c" &amp; MATCH(D59,必要性能表!C:C,0),D59),""))</f>
        <v>454 船舶貸渡業</v>
      </c>
      <c r="G59" s="8" t="str">
        <f>IF(テーブル13[[#This Row],[細分類（リンク用）]]="","",IFERROR(HYPERLINK("#必要性能表!d" &amp; MATCH(F59,必要性能表!D:D,0),F59),""))</f>
        <v/>
      </c>
    </row>
    <row r="60" spans="1:8" ht="18" hidden="1" customHeight="1" outlineLevel="1" x14ac:dyDescent="0.45">
      <c r="C60" s="8" t="str">
        <f>IF(テーブル13[[#This Row],[中分類（リンク用）]]="","",IFERROR(HYPERLINK("#必要性能表!b" &amp; MATCH(B60,必要性能表!B:B,0),B60),""))</f>
        <v/>
      </c>
      <c r="E60" s="9" t="str">
        <f>IF(テーブル13[[#This Row],[小分類（リンク用）]]="","",IFERROR(HYPERLINK("#必要性能表!c" &amp; MATCH(D60,必要性能表!C:C,0),D60),""))</f>
        <v/>
      </c>
      <c r="F60" s="1" t="s">
        <v>120</v>
      </c>
      <c r="G60" s="8" t="str">
        <f>IF(テーブル13[[#This Row],[細分類（リンク用）]]="","",IFERROR(HYPERLINK("#必要性能表!d" &amp; MATCH(F60,必要性能表!D:D,0),F60),""))</f>
        <v>4541 船舶貸渡業</v>
      </c>
      <c r="H60" s="15" t="s">
        <v>133</v>
      </c>
    </row>
    <row r="61" spans="1:8" ht="18" hidden="1" customHeight="1" outlineLevel="1" x14ac:dyDescent="0.45">
      <c r="C61" s="8" t="str">
        <f>IF(テーブル13[[#This Row],[中分類（リンク用）]]="","",IFERROR(HYPERLINK("#必要性能表!b" &amp; MATCH(B61,必要性能表!B:B,0),B61),""))</f>
        <v/>
      </c>
      <c r="E61" s="9" t="str">
        <f>IF(テーブル13[[#This Row],[小分類（リンク用）]]="","",IFERROR(HYPERLINK("#必要性能表!c" &amp; MATCH(D61,必要性能表!C:C,0),D61),""))</f>
        <v/>
      </c>
      <c r="F61" s="1" t="s">
        <v>122</v>
      </c>
      <c r="G61" s="8" t="str">
        <f>IF(テーブル13[[#This Row],[細分類（リンク用）]]="","",IFERROR(HYPERLINK("#必要性能表!d" &amp; MATCH(F61,必要性能表!D:D,0),F61),""))</f>
        <v xml:space="preserve">4542 内船舶貸渡業 </v>
      </c>
      <c r="H61" s="1" t="s">
        <v>134</v>
      </c>
    </row>
    <row r="62" spans="1:8" ht="27.6" collapsed="1" x14ac:dyDescent="0.45">
      <c r="A62" s="8" t="s">
        <v>25</v>
      </c>
      <c r="B62" s="8" t="s">
        <v>149</v>
      </c>
      <c r="C62" s="8" t="str">
        <f>IF(テーブル13[[#This Row],[中分類（リンク用）]]="","",IFERROR(HYPERLINK("#必要性能表!b" &amp; MATCH(B62,必要性能表!B:B,0),B62),""))</f>
        <v>46 航空運輸業</v>
      </c>
      <c r="E62" s="9" t="str">
        <f>IF(テーブル13[[#This Row],[小分類（リンク用）]]="","",IFERROR(HYPERLINK("#必要性能表!c" &amp; MATCH(D62,必要性能表!C:C,0),D62),""))</f>
        <v/>
      </c>
      <c r="G62" s="8" t="str">
        <f>IF(テーブル13[[#This Row],[細分類（リンク用）]]="","",IFERROR(HYPERLINK("#必要性能表!d" &amp; MATCH(F62,必要性能表!D:D,0),F62),""))</f>
        <v/>
      </c>
      <c r="H62" s="15" t="s">
        <v>135</v>
      </c>
    </row>
    <row r="63" spans="1:8" ht="18" customHeight="1" x14ac:dyDescent="0.45">
      <c r="C63" s="8" t="str">
        <f>IF(テーブル13[[#This Row],[中分類（リンク用）]]="","",IFERROR(HYPERLINK("#必要性能表!b" &amp; MATCH(B63,必要性能表!B:B,0),B63),""))</f>
        <v/>
      </c>
      <c r="D63" s="9" t="s">
        <v>136</v>
      </c>
      <c r="E63" s="9" t="str">
        <f>IF(テーブル13[[#This Row],[小分類（リンク用）]]="","",IFERROR(HYPERLINK("#必要性能表!c" &amp; MATCH(D63,必要性能表!C:C,0),D63),""))</f>
        <v>460 管理、補助的経済活動を行う事業所</v>
      </c>
      <c r="G63" s="8" t="str">
        <f>IF(テーブル13[[#This Row],[細分類（リンク用）]]="","",IFERROR(HYPERLINK("#必要性能表!d" &amp; MATCH(F63,必要性能表!D:D,0),F63),""))</f>
        <v/>
      </c>
    </row>
    <row r="64" spans="1:8" ht="41.4" hidden="1" outlineLevel="1" x14ac:dyDescent="0.45">
      <c r="C64" s="8" t="str">
        <f>IF(テーブル13[[#This Row],[中分類（リンク用）]]="","",IFERROR(HYPERLINK("#必要性能表!b" &amp; MATCH(B64,必要性能表!B:B,0),B64),""))</f>
        <v/>
      </c>
      <c r="E64" s="9" t="str">
        <f>IF(テーブル13[[#This Row],[小分類（リンク用）]]="","",IFERROR(HYPERLINK("#必要性能表!c" &amp; MATCH(D64,必要性能表!C:C,0),D64),""))</f>
        <v/>
      </c>
      <c r="F64" s="1" t="s">
        <v>137</v>
      </c>
      <c r="G64" s="8" t="str">
        <f>IF(テーブル13[[#This Row],[細分類（リンク用）]]="","",IFERROR(HYPERLINK("#必要性能表!d" &amp; MATCH(F64,必要性能表!D:D,0),F64),""))</f>
        <v>4600 主として管理事務を行う本社等</v>
      </c>
      <c r="H64" s="15" t="s">
        <v>153</v>
      </c>
    </row>
    <row r="65" spans="1:8" ht="27.6" hidden="1" outlineLevel="1" x14ac:dyDescent="0.45">
      <c r="C65" s="8" t="str">
        <f>IF(テーブル13[[#This Row],[中分類（リンク用）]]="","",IFERROR(HYPERLINK("#必要性能表!b" &amp; MATCH(B65,必要性能表!B:B,0),B65),""))</f>
        <v/>
      </c>
      <c r="E65" s="9" t="str">
        <f>IF(テーブル13[[#This Row],[小分類（リンク用）]]="","",IFERROR(HYPERLINK("#必要性能表!c" &amp; MATCH(D65,必要性能表!C:C,0),D65),""))</f>
        <v/>
      </c>
      <c r="F65" s="1" t="s">
        <v>138</v>
      </c>
      <c r="G65" s="8" t="str">
        <f>IF(テーブル13[[#This Row],[細分類（リンク用）]]="","",IFERROR(HYPERLINK("#必要性能表!d" &amp; MATCH(F65,必要性能表!D:D,0),F65),""))</f>
        <v>4609 その他の管理、補助的経済活動を行う事務所</v>
      </c>
      <c r="H65" s="15" t="s">
        <v>154</v>
      </c>
    </row>
    <row r="66" spans="1:8" ht="18" customHeight="1" collapsed="1" x14ac:dyDescent="0.45">
      <c r="C66" s="8" t="str">
        <f>IF(テーブル13[[#This Row],[中分類（リンク用）]]="","",IFERROR(HYPERLINK("#必要性能表!b" &amp; MATCH(B66,必要性能表!B:B,0),B66),""))</f>
        <v/>
      </c>
      <c r="D66" s="9" t="s">
        <v>139</v>
      </c>
      <c r="E66" s="9" t="str">
        <f>IF(テーブル13[[#This Row],[小分類（リンク用）]]="","",IFERROR(HYPERLINK("#必要性能表!c" &amp; MATCH(D66,必要性能表!C:C,0),D66),""))</f>
        <v>461 航空運送業</v>
      </c>
      <c r="G66" s="8" t="str">
        <f>IF(テーブル13[[#This Row],[細分類（リンク用）]]="","",IFERROR(HYPERLINK("#必要性能表!d" &amp; MATCH(F66,必要性能表!D:D,0),F66),""))</f>
        <v/>
      </c>
    </row>
    <row r="67" spans="1:8" ht="18" hidden="1" customHeight="1" outlineLevel="1" x14ac:dyDescent="0.45">
      <c r="C67" s="8" t="str">
        <f>IF(テーブル13[[#This Row],[中分類（リンク用）]]="","",IFERROR(HYPERLINK("#必要性能表!b" &amp; MATCH(B67,必要性能表!B:B,0),B67),""))</f>
        <v/>
      </c>
      <c r="E67" s="9" t="str">
        <f>IF(テーブル13[[#This Row],[小分類（リンク用）]]="","",IFERROR(HYPERLINK("#必要性能表!c" &amp; MATCH(D67,必要性能表!C:C,0),D67),""))</f>
        <v/>
      </c>
      <c r="F67" s="1" t="s">
        <v>140</v>
      </c>
      <c r="G67" s="8" t="str">
        <f>IF(テーブル13[[#This Row],[細分類（リンク用）]]="","",IFERROR(HYPERLINK("#必要性能表!d" &amp; MATCH(F67,必要性能表!D:D,0),F67),""))</f>
        <v>4611航空運送業</v>
      </c>
      <c r="H67" s="1" t="s">
        <v>151</v>
      </c>
    </row>
    <row r="68" spans="1:8" ht="18" customHeight="1" collapsed="1" x14ac:dyDescent="0.45">
      <c r="C68" s="8" t="str">
        <f>IF(テーブル13[[#This Row],[中分類（リンク用）]]="","",IFERROR(HYPERLINK("#必要性能表!b" &amp; MATCH(B68,必要性能表!B:B,0),B68),""))</f>
        <v/>
      </c>
      <c r="D68" s="9" t="s">
        <v>142</v>
      </c>
      <c r="E68" s="9" t="str">
        <f>IF(テーブル13[[#This Row],[小分類（リンク用）]]="","",IFERROR(HYPERLINK("#必要性能表!c" &amp; MATCH(D68,必要性能表!C:C,0),D68),""))</f>
        <v>462 航空機使用業(航空運送業を除く)</v>
      </c>
      <c r="G68" s="8" t="str">
        <f>IF(テーブル13[[#This Row],[細分類（リンク用）]]="","",IFERROR(HYPERLINK("#必要性能表!d" &amp; MATCH(F68,必要性能表!D:D,0),F68),""))</f>
        <v/>
      </c>
      <c r="H68" s="15"/>
    </row>
    <row r="69" spans="1:8" ht="27.6" hidden="1" outlineLevel="1" x14ac:dyDescent="0.45">
      <c r="C69" s="8" t="str">
        <f>IF(テーブル13[[#This Row],[中分類（リンク用）]]="","",IFERROR(HYPERLINK("#必要性能表!b" &amp; MATCH(B69,必要性能表!B:B,0),B69),""))</f>
        <v/>
      </c>
      <c r="E69" s="9" t="str">
        <f>IF(テーブル13[[#This Row],[小分類（リンク用）]]="","",IFERROR(HYPERLINK("#必要性能表!c" &amp; MATCH(D69,必要性能表!C:C,0),D69),""))</f>
        <v/>
      </c>
      <c r="F69" s="1" t="s">
        <v>143</v>
      </c>
      <c r="G69" s="8" t="str">
        <f>IF(テーブル13[[#This Row],[細分類（リンク用）]]="","",IFERROR(HYPERLINK("#必要性能表!d" &amp; MATCH(F69,必要性能表!D:D,0),F69),""))</f>
        <v>4621航空機使用業(航空運送業を除く)</v>
      </c>
      <c r="H69" s="15" t="s">
        <v>152</v>
      </c>
    </row>
    <row r="70" spans="1:8" ht="27.6" collapsed="1" x14ac:dyDescent="0.45">
      <c r="A70" s="8" t="s">
        <v>25</v>
      </c>
      <c r="B70" s="8" t="s">
        <v>167</v>
      </c>
      <c r="C70" s="8" t="str">
        <f>IF(テーブル13[[#This Row],[中分類（リンク用）]]="","",IFERROR(HYPERLINK("#必要性能表!b" &amp; MATCH(B70,必要性能表!B:B,0),B70),""))</f>
        <v>47 倉庫業</v>
      </c>
      <c r="E70" s="9" t="str">
        <f>IF(テーブル13[[#This Row],[小分類（リンク用）]]="","",IFERROR(HYPERLINK("#必要性能表!c" &amp; MATCH(D70,必要性能表!C:C,0),D70),""))</f>
        <v/>
      </c>
      <c r="G70" s="8" t="str">
        <f>IF(テーブル13[[#This Row],[細分類（リンク用）]]="","",IFERROR(HYPERLINK("#必要性能表!d" &amp; MATCH(F70,必要性能表!D:D,0),F70),""))</f>
        <v/>
      </c>
      <c r="H70" s="15" t="s">
        <v>155</v>
      </c>
    </row>
    <row r="71" spans="1:8" ht="18" customHeight="1" x14ac:dyDescent="0.45">
      <c r="C71" s="8" t="str">
        <f>IF(テーブル13[[#This Row],[中分類（リンク用）]]="","",IFERROR(HYPERLINK("#必要性能表!b" &amp; MATCH(B71,必要性能表!B:B,0),B71),""))</f>
        <v/>
      </c>
      <c r="D71" s="9" t="s">
        <v>156</v>
      </c>
      <c r="E71" s="9" t="str">
        <f>IF(テーブル13[[#This Row],[小分類（リンク用）]]="","",IFERROR(HYPERLINK("#必要性能表!c" &amp; MATCH(D71,必要性能表!C:C,0),D71),""))</f>
        <v>470 管理、補助的経済活動を行う事業所</v>
      </c>
      <c r="G71" s="8" t="str">
        <f>IF(テーブル13[[#This Row],[細分類（リンク用）]]="","",IFERROR(HYPERLINK("#必要性能表!d" &amp; MATCH(F71,必要性能表!D:D,0),F71),""))</f>
        <v/>
      </c>
    </row>
    <row r="72" spans="1:8" ht="27.6" hidden="1" outlineLevel="1" x14ac:dyDescent="0.45">
      <c r="C72" s="8" t="str">
        <f>IF(テーブル13[[#This Row],[中分類（リンク用）]]="","",IFERROR(HYPERLINK("#必要性能表!b" &amp; MATCH(B72,必要性能表!B:B,0),B72),""))</f>
        <v/>
      </c>
      <c r="E72" s="9" t="str">
        <f>IF(テーブル13[[#This Row],[小分類（リンク用）]]="","",IFERROR(HYPERLINK("#必要性能表!c" &amp; MATCH(D72,必要性能表!C:C,0),D72),""))</f>
        <v/>
      </c>
      <c r="F72" s="1" t="s">
        <v>157</v>
      </c>
      <c r="G72" s="8" t="str">
        <f>IF(テーブル13[[#This Row],[細分類（リンク用）]]="","",IFERROR(HYPERLINK("#必要性能表!d" &amp; MATCH(F72,必要性能表!D:D,0),F72),""))</f>
        <v>4700 主として管理事務を行う本社等</v>
      </c>
      <c r="H72" s="15" t="s">
        <v>170</v>
      </c>
    </row>
    <row r="73" spans="1:8" ht="27.6" hidden="1" outlineLevel="1" x14ac:dyDescent="0.45">
      <c r="C73" s="8" t="str">
        <f>IF(テーブル13[[#This Row],[中分類（リンク用）]]="","",IFERROR(HYPERLINK("#必要性能表!b" &amp; MATCH(B73,必要性能表!B:B,0),B73),""))</f>
        <v/>
      </c>
      <c r="E73" s="9" t="str">
        <f>IF(テーブル13[[#This Row],[小分類（リンク用）]]="","",IFERROR(HYPERLINK("#必要性能表!c" &amp; MATCH(D73,必要性能表!C:C,0),D73),""))</f>
        <v/>
      </c>
      <c r="F73" s="1" t="s">
        <v>158</v>
      </c>
      <c r="G73" s="8" t="str">
        <f>IF(テーブル13[[#This Row],[細分類（リンク用）]]="","",IFERROR(HYPERLINK("#必要性能表!d" &amp; MATCH(F73,必要性能表!D:D,0),F73),""))</f>
        <v>4709 その他の管理、補助的経済活動を行う事務所</v>
      </c>
      <c r="H73" s="15" t="s">
        <v>171</v>
      </c>
    </row>
    <row r="74" spans="1:8" ht="18" customHeight="1" collapsed="1" x14ac:dyDescent="0.45">
      <c r="C74" s="8" t="str">
        <f>IF(テーブル13[[#This Row],[中分類（リンク用）]]="","",IFERROR(HYPERLINK("#必要性能表!b" &amp; MATCH(B74,必要性能表!B:B,0),B74),""))</f>
        <v/>
      </c>
      <c r="D74" s="9" t="s">
        <v>159</v>
      </c>
      <c r="E74" s="9" t="str">
        <f>IF(テーブル13[[#This Row],[小分類（リンク用）]]="","",IFERROR(HYPERLINK("#必要性能表!c" &amp; MATCH(D74,必要性能表!C:C,0),D74),""))</f>
        <v>471 倉庫業(冷蔵倉庫業を除く)</v>
      </c>
      <c r="G74" s="8" t="str">
        <f>IF(テーブル13[[#This Row],[細分類（リンク用）]]="","",IFERROR(HYPERLINK("#必要性能表!d" &amp; MATCH(F74,必要性能表!D:D,0),F74),""))</f>
        <v/>
      </c>
    </row>
    <row r="75" spans="1:8" ht="18" hidden="1" customHeight="1" outlineLevel="1" x14ac:dyDescent="0.45">
      <c r="C75" s="8" t="str">
        <f>IF(テーブル13[[#This Row],[中分類（リンク用）]]="","",IFERROR(HYPERLINK("#必要性能表!b" &amp; MATCH(B75,必要性能表!B:B,0),B75),""))</f>
        <v/>
      </c>
      <c r="E75" s="9" t="str">
        <f>IF(テーブル13[[#This Row],[小分類（リンク用）]]="","",IFERROR(HYPERLINK("#必要性能表!c" &amp; MATCH(D75,必要性能表!C:C,0),D75),""))</f>
        <v/>
      </c>
      <c r="F75" s="1" t="s">
        <v>160</v>
      </c>
      <c r="G75" s="8" t="str">
        <f>IF(テーブル13[[#This Row],[細分類（リンク用）]]="","",IFERROR(HYPERLINK("#必要性能表!d" &amp; MATCH(F75,必要性能表!D:D,0),F75),""))</f>
        <v>4711倉庫業(冷蔵倉庫業を除く)</v>
      </c>
      <c r="H75" s="1" t="s">
        <v>168</v>
      </c>
    </row>
    <row r="76" spans="1:8" ht="18" customHeight="1" collapsed="1" x14ac:dyDescent="0.45">
      <c r="C76" s="8" t="str">
        <f>IF(テーブル13[[#This Row],[中分類（リンク用）]]="","",IFERROR(HYPERLINK("#必要性能表!b" &amp; MATCH(B76,必要性能表!B:B,0),B76),""))</f>
        <v/>
      </c>
      <c r="D76" s="9" t="s">
        <v>163</v>
      </c>
      <c r="E76" s="9" t="str">
        <f>IF(テーブル13[[#This Row],[小分類（リンク用）]]="","",IFERROR(HYPERLINK("#必要性能表!c" &amp; MATCH(D76,必要性能表!C:C,0),D76),""))</f>
        <v>472 冷蔵倉庫業</v>
      </c>
      <c r="G76" s="8" t="str">
        <f>IF(テーブル13[[#This Row],[細分類（リンク用）]]="","",IFERROR(HYPERLINK("#必要性能表!d" &amp; MATCH(F76,必要性能表!D:D,0),F76),""))</f>
        <v/>
      </c>
    </row>
    <row r="77" spans="1:8" ht="18" hidden="1" customHeight="1" outlineLevel="1" x14ac:dyDescent="0.45">
      <c r="C77" s="8" t="str">
        <f>IF(テーブル13[[#This Row],[中分類（リンク用）]]="","",IFERROR(HYPERLINK("#必要性能表!b" &amp; MATCH(B77,必要性能表!B:B,0),B77),""))</f>
        <v/>
      </c>
      <c r="E77" s="9" t="str">
        <f>IF(テーブル13[[#This Row],[小分類（リンク用）]]="","",IFERROR(HYPERLINK("#必要性能表!c" &amp; MATCH(D77,必要性能表!C:C,0),D77),""))</f>
        <v/>
      </c>
      <c r="F77" s="1" t="s">
        <v>164</v>
      </c>
      <c r="G77" s="8" t="str">
        <f>IF(テーブル13[[#This Row],[細分類（リンク用）]]="","",IFERROR(HYPERLINK("#必要性能表!d" &amp; MATCH(F77,必要性能表!D:D,0),F77),""))</f>
        <v>4721 冷蔵倉庫業</v>
      </c>
      <c r="H77" s="1" t="s">
        <v>169</v>
      </c>
    </row>
    <row r="78" spans="1:8" ht="18" customHeight="1" collapsed="1" x14ac:dyDescent="0.45">
      <c r="A78" s="8" t="s">
        <v>25</v>
      </c>
      <c r="B78" s="8" t="s">
        <v>205</v>
      </c>
      <c r="C78" s="8" t="str">
        <f>IF(テーブル13[[#This Row],[中分類（リンク用）]]="","",IFERROR(HYPERLINK("#必要性能表!b" &amp; MATCH(B78,必要性能表!B:B,0),B78),""))</f>
        <v>48 運輸に附帯するサービス業</v>
      </c>
      <c r="E78" s="9" t="str">
        <f>IF(テーブル13[[#This Row],[小分類（リンク用）]]="","",IFERROR(HYPERLINK("#必要性能表!c" &amp; MATCH(D78,必要性能表!C:C,0),D78),""))</f>
        <v/>
      </c>
      <c r="G78" s="8" t="str">
        <f>IF(テーブル13[[#This Row],[細分類（リンク用）]]="","",IFERROR(HYPERLINK("#必要性能表!d" &amp; MATCH(F78,必要性能表!D:D,0),F78),""))</f>
        <v/>
      </c>
      <c r="H78" s="1" t="s">
        <v>172</v>
      </c>
    </row>
    <row r="79" spans="1:8" ht="18" customHeight="1" x14ac:dyDescent="0.45">
      <c r="C79" s="8" t="str">
        <f>IF(テーブル13[[#This Row],[中分類（リンク用）]]="","",IFERROR(HYPERLINK("#必要性能表!b" &amp; MATCH(B79,必要性能表!B:B,0),B79),""))</f>
        <v/>
      </c>
      <c r="D79" s="9" t="s">
        <v>175</v>
      </c>
      <c r="E79" s="9" t="str">
        <f>IF(テーブル13[[#This Row],[小分類（リンク用）]]="","",IFERROR(HYPERLINK("#必要性能表!c" &amp; MATCH(D79,必要性能表!C:C,0),D79),""))</f>
        <v>480 管理、補助的経済活動を行う事業所</v>
      </c>
      <c r="G79" s="8" t="str">
        <f>IF(テーブル13[[#This Row],[細分類（リンク用）]]="","",IFERROR(HYPERLINK("#必要性能表!d" &amp; MATCH(F79,必要性能表!D:D,0),F79),""))</f>
        <v/>
      </c>
    </row>
    <row r="80" spans="1:8" ht="27.6" hidden="1" outlineLevel="1" x14ac:dyDescent="0.45">
      <c r="C80" s="8" t="str">
        <f>IF(テーブル13[[#This Row],[中分類（リンク用）]]="","",IFERROR(HYPERLINK("#必要性能表!b" &amp; MATCH(B80,必要性能表!B:B,0),B80),""))</f>
        <v/>
      </c>
      <c r="E80" s="9" t="str">
        <f>IF(テーブル13[[#This Row],[小分類（リンク用）]]="","",IFERROR(HYPERLINK("#必要性能表!c" &amp; MATCH(D80,必要性能表!C:C,0),D80),""))</f>
        <v/>
      </c>
      <c r="F80" s="1" t="s">
        <v>176</v>
      </c>
      <c r="G80" s="8" t="str">
        <f>IF(テーブル13[[#This Row],[細分類（リンク用）]]="","",IFERROR(HYPERLINK("#必要性能表!d" &amp; MATCH(F80,必要性能表!D:D,0),F80),""))</f>
        <v>4800 主として管理事務を行う本社等</v>
      </c>
      <c r="H80" s="15" t="s">
        <v>173</v>
      </c>
    </row>
    <row r="81" spans="3:8" ht="27.6" hidden="1" outlineLevel="1" x14ac:dyDescent="0.45">
      <c r="C81" s="8" t="str">
        <f>IF(テーブル13[[#This Row],[中分類（リンク用）]]="","",IFERROR(HYPERLINK("#必要性能表!b" &amp; MATCH(B81,必要性能表!B:B,0),B81),""))</f>
        <v/>
      </c>
      <c r="E81" s="9" t="str">
        <f>IF(テーブル13[[#This Row],[小分類（リンク用）]]="","",IFERROR(HYPERLINK("#必要性能表!c" &amp; MATCH(D81,必要性能表!C:C,0),D81),""))</f>
        <v/>
      </c>
      <c r="F81" s="1" t="s">
        <v>177</v>
      </c>
      <c r="G81" s="8" t="str">
        <f>IF(テーブル13[[#This Row],[細分類（リンク用）]]="","",IFERROR(HYPERLINK("#必要性能表!d" &amp; MATCH(F81,必要性能表!D:D,0),F81),""))</f>
        <v>4809 その他の管理、補助的経済活動を行う事務所</v>
      </c>
      <c r="H81" s="15" t="s">
        <v>174</v>
      </c>
    </row>
    <row r="82" spans="3:8" ht="18" customHeight="1" collapsed="1" x14ac:dyDescent="0.45">
      <c r="C82" s="8" t="str">
        <f>IF(テーブル13[[#This Row],[中分類（リンク用）]]="","",IFERROR(HYPERLINK("#必要性能表!b" &amp; MATCH(B82,必要性能表!B:B,0),B82),""))</f>
        <v/>
      </c>
      <c r="D82" s="9" t="s">
        <v>178</v>
      </c>
      <c r="E82" s="9" t="str">
        <f>IF(テーブル13[[#This Row],[小分類（リンク用）]]="","",IFERROR(HYPERLINK("#必要性能表!c" &amp; MATCH(D82,必要性能表!C:C,0),D82),""))</f>
        <v>481 港湾運送業</v>
      </c>
      <c r="G82" s="8" t="str">
        <f>IF(テーブル13[[#This Row],[細分類（リンク用）]]="","",IFERROR(HYPERLINK("#必要性能表!d" &amp; MATCH(F82,必要性能表!D:D,0),F82),""))</f>
        <v/>
      </c>
    </row>
    <row r="83" spans="3:8" ht="18" hidden="1" customHeight="1" outlineLevel="1" x14ac:dyDescent="0.45">
      <c r="C83" s="8" t="str">
        <f>IF(テーブル13[[#This Row],[中分類（リンク用）]]="","",IFERROR(HYPERLINK("#必要性能表!b" &amp; MATCH(B83,必要性能表!B:B,0),B83),""))</f>
        <v/>
      </c>
      <c r="E83" s="9" t="str">
        <f>IF(テーブル13[[#This Row],[小分類（リンク用）]]="","",IFERROR(HYPERLINK("#必要性能表!c" &amp; MATCH(D83,必要性能表!C:C,0),D83),""))</f>
        <v/>
      </c>
      <c r="F83" s="1" t="s">
        <v>179</v>
      </c>
      <c r="G83" s="8" t="str">
        <f>IF(テーブル13[[#This Row],[細分類（リンク用）]]="","",IFERROR(HYPERLINK("#必要性能表!d" &amp; MATCH(F83,必要性能表!D:D,0),F83),""))</f>
        <v>4811港湾運送業</v>
      </c>
      <c r="H83" s="1" t="s">
        <v>208</v>
      </c>
    </row>
    <row r="84" spans="3:8" ht="18" customHeight="1" collapsed="1" x14ac:dyDescent="0.45">
      <c r="C84" s="8" t="str">
        <f>IF(テーブル13[[#This Row],[中分類（リンク用）]]="","",IFERROR(HYPERLINK("#必要性能表!b" &amp; MATCH(B84,必要性能表!B:B,0),B84),""))</f>
        <v/>
      </c>
      <c r="D84" s="9" t="s">
        <v>183</v>
      </c>
      <c r="E84" s="9" t="str">
        <f>IF(テーブル13[[#This Row],[小分類（リンク用）]]="","",IFERROR(HYPERLINK("#必要性能表!c" &amp; MATCH(D84,必要性能表!C:C,0),D84),""))</f>
        <v>482 貨物運送取扱業(集配利用運送業を除く)</v>
      </c>
      <c r="G84" s="8" t="str">
        <f>IF(テーブル13[[#This Row],[細分類（リンク用）]]="","",IFERROR(HYPERLINK("#必要性能表!d" &amp; MATCH(F84,必要性能表!D:D,0),F84),""))</f>
        <v/>
      </c>
    </row>
    <row r="85" spans="3:8" ht="41.4" hidden="1" outlineLevel="1" x14ac:dyDescent="0.45">
      <c r="C85" s="8" t="str">
        <f>IF(テーブル13[[#This Row],[中分類（リンク用）]]="","",IFERROR(HYPERLINK("#必要性能表!b" &amp; MATCH(B85,必要性能表!B:B,0),B85),""))</f>
        <v/>
      </c>
      <c r="E85" s="9" t="str">
        <f>IF(テーブル13[[#This Row],[小分類（リンク用）]]="","",IFERROR(HYPERLINK("#必要性能表!c" &amp; MATCH(D85,必要性能表!C:C,0),D85),""))</f>
        <v/>
      </c>
      <c r="F85" s="1" t="s">
        <v>184</v>
      </c>
      <c r="G85" s="8" t="str">
        <f>IF(テーブル13[[#This Row],[細分類（リンク用）]]="","",IFERROR(HYPERLINK("#必要性能表!d" &amp; MATCH(F85,必要性能表!D:D,0),F85),""))</f>
        <v>4821 利用運送業(集配利用運送業を除く)</v>
      </c>
      <c r="H85" s="15" t="s">
        <v>209</v>
      </c>
    </row>
    <row r="86" spans="3:8" ht="18" hidden="1" customHeight="1" outlineLevel="1" x14ac:dyDescent="0.45">
      <c r="C86" s="8" t="str">
        <f>IF(テーブル13[[#This Row],[中分類（リンク用）]]="","",IFERROR(HYPERLINK("#必要性能表!b" &amp; MATCH(B86,必要性能表!B:B,0),B86),""))</f>
        <v/>
      </c>
      <c r="E86" s="9" t="str">
        <f>IF(テーブル13[[#This Row],[小分類（リンク用）]]="","",IFERROR(HYPERLINK("#必要性能表!c" &amp; MATCH(D86,必要性能表!C:C,0),D86),""))</f>
        <v/>
      </c>
      <c r="F86" s="1" t="s">
        <v>185</v>
      </c>
      <c r="G86" s="8" t="str">
        <f>IF(テーブル13[[#This Row],[細分類（リンク用）]]="","",IFERROR(HYPERLINK("#必要性能表!d" &amp; MATCH(F86,必要性能表!D:D,0),F86),""))</f>
        <v>4822 運送取次業</v>
      </c>
      <c r="H86" s="1" t="s">
        <v>210</v>
      </c>
    </row>
    <row r="87" spans="3:8" ht="18" customHeight="1" collapsed="1" x14ac:dyDescent="0.45">
      <c r="C87" s="8" t="str">
        <f>IF(テーブル13[[#This Row],[中分類（リンク用）]]="","",IFERROR(HYPERLINK("#必要性能表!b" &amp; MATCH(B87,必要性能表!B:B,0),B87),""))</f>
        <v/>
      </c>
      <c r="D87" s="9" t="s">
        <v>187</v>
      </c>
      <c r="E87" s="9" t="str">
        <f>IF(テーブル13[[#This Row],[小分類（リンク用）]]="","",IFERROR(HYPERLINK("#必要性能表!c" &amp; MATCH(D87,必要性能表!C:C,0),D87),""))</f>
        <v>483 運送代理店</v>
      </c>
      <c r="G87" s="8" t="str">
        <f>IF(テーブル13[[#This Row],[細分類（リンク用）]]="","",IFERROR(HYPERLINK("#必要性能表!d" &amp; MATCH(F87,必要性能表!D:D,0),F87),""))</f>
        <v/>
      </c>
    </row>
    <row r="88" spans="3:8" ht="18" hidden="1" customHeight="1" outlineLevel="1" x14ac:dyDescent="0.45">
      <c r="C88" s="8" t="str">
        <f>IF(テーブル13[[#This Row],[中分類（リンク用）]]="","",IFERROR(HYPERLINK("#必要性能表!b" &amp; MATCH(B88,必要性能表!B:B,0),B88),""))</f>
        <v/>
      </c>
      <c r="E88" s="9" t="str">
        <f>IF(テーブル13[[#This Row],[小分類（リンク用）]]="","",IFERROR(HYPERLINK("#必要性能表!c" &amp; MATCH(D88,必要性能表!C:C,0),D88),""))</f>
        <v/>
      </c>
      <c r="F88" s="1" t="s">
        <v>188</v>
      </c>
      <c r="G88" s="8" t="str">
        <f>IF(テーブル13[[#This Row],[細分類（リンク用）]]="","",IFERROR(HYPERLINK("#必要性能表!d" &amp; MATCH(F88,必要性能表!D:D,0),F88),""))</f>
        <v>4831運送代理店</v>
      </c>
      <c r="H88" s="1" t="s">
        <v>211</v>
      </c>
    </row>
    <row r="89" spans="3:8" ht="18" customHeight="1" collapsed="1" x14ac:dyDescent="0.45">
      <c r="C89" s="8" t="str">
        <f>IF(テーブル13[[#This Row],[中分類（リンク用）]]="","",IFERROR(HYPERLINK("#必要性能表!b" &amp; MATCH(B89,必要性能表!B:B,0),B89),""))</f>
        <v/>
      </c>
      <c r="D89" s="9" t="s">
        <v>191</v>
      </c>
      <c r="E89" s="9" t="str">
        <f>IF(テーブル13[[#This Row],[小分類（リンク用）]]="","",IFERROR(HYPERLINK("#必要性能表!c" &amp; MATCH(D89,必要性能表!C:C,0),D89),""))</f>
        <v>484 こん包業</v>
      </c>
      <c r="G89" s="8" t="str">
        <f>IF(テーブル13[[#This Row],[細分類（リンク用）]]="","",IFERROR(HYPERLINK("#必要性能表!d" &amp; MATCH(F89,必要性能表!D:D,0),F89),""))</f>
        <v/>
      </c>
    </row>
    <row r="90" spans="3:8" ht="18" hidden="1" customHeight="1" outlineLevel="1" x14ac:dyDescent="0.45">
      <c r="C90" s="8" t="str">
        <f>IF(テーブル13[[#This Row],[中分類（リンク用）]]="","",IFERROR(HYPERLINK("#必要性能表!b" &amp; MATCH(B90,必要性能表!B:B,0),B90),""))</f>
        <v/>
      </c>
      <c r="E90" s="9" t="str">
        <f>IF(テーブル13[[#This Row],[小分類（リンク用）]]="","",IFERROR(HYPERLINK("#必要性能表!c" &amp; MATCH(D90,必要性能表!C:C,0),D90),""))</f>
        <v/>
      </c>
      <c r="F90" s="1" t="s">
        <v>192</v>
      </c>
      <c r="G90" s="8" t="str">
        <f>IF(テーブル13[[#This Row],[細分類（リンク用）]]="","",IFERROR(HYPERLINK("#必要性能表!d" &amp; MATCH(F90,必要性能表!D:D,0),F90),""))</f>
        <v>4841 こん包業(組立こん包業を除く)</v>
      </c>
      <c r="H90" s="1" t="s">
        <v>212</v>
      </c>
    </row>
    <row r="91" spans="3:8" ht="27.6" hidden="1" outlineLevel="1" x14ac:dyDescent="0.45">
      <c r="C91" s="8" t="str">
        <f>IF(テーブル13[[#This Row],[中分類（リンク用）]]="","",IFERROR(HYPERLINK("#必要性能表!b" &amp; MATCH(B91,必要性能表!B:B,0),B91),""))</f>
        <v/>
      </c>
      <c r="E91" s="9" t="str">
        <f>IF(テーブル13[[#This Row],[小分類（リンク用）]]="","",IFERROR(HYPERLINK("#必要性能表!c" &amp; MATCH(D91,必要性能表!C:C,0),D91),""))</f>
        <v/>
      </c>
      <c r="F91" s="1" t="s">
        <v>194</v>
      </c>
      <c r="G91" s="8" t="str">
        <f>IF(テーブル13[[#This Row],[細分類（リンク用）]]="","",IFERROR(HYPERLINK("#必要性能表!d" &amp; MATCH(F91,必要性能表!D:D,0),F91),""))</f>
        <v>4842組立こん包業</v>
      </c>
      <c r="H91" s="15" t="s">
        <v>213</v>
      </c>
    </row>
    <row r="92" spans="3:8" ht="18" customHeight="1" collapsed="1" x14ac:dyDescent="0.45">
      <c r="C92" s="8" t="str">
        <f>IF(テーブル13[[#This Row],[中分類（リンク用）]]="","",IFERROR(HYPERLINK("#必要性能表!b" &amp; MATCH(B92,必要性能表!B:B,0),B92),""))</f>
        <v/>
      </c>
      <c r="D92" s="9" t="s">
        <v>195</v>
      </c>
      <c r="E92" s="9" t="str">
        <f>IF(テーブル13[[#This Row],[小分類（リンク用）]]="","",IFERROR(HYPERLINK("#必要性能表!c" &amp; MATCH(D92,必要性能表!C:C,0),D92),""))</f>
        <v>485 運輸施設提供業</v>
      </c>
      <c r="G92" s="8" t="str">
        <f>IF(テーブル13[[#This Row],[細分類（リンク用）]]="","",IFERROR(HYPERLINK("#必要性能表!d" &amp; MATCH(F92,必要性能表!D:D,0),F92),""))</f>
        <v/>
      </c>
    </row>
    <row r="93" spans="3:8" ht="27.6" hidden="1" outlineLevel="1" x14ac:dyDescent="0.45">
      <c r="C93" s="8" t="str">
        <f>IF(テーブル13[[#This Row],[中分類（リンク用）]]="","",IFERROR(HYPERLINK("#必要性能表!b" &amp; MATCH(B93,必要性能表!B:B,0),B93),""))</f>
        <v/>
      </c>
      <c r="E93" s="9" t="str">
        <f>IF(テーブル13[[#This Row],[小分類（リンク用）]]="","",IFERROR(HYPERLINK("#必要性能表!c" &amp; MATCH(D93,必要性能表!C:C,0),D93),""))</f>
        <v/>
      </c>
      <c r="F93" s="1" t="s">
        <v>196</v>
      </c>
      <c r="G93" s="8" t="str">
        <f>IF(テーブル13[[#This Row],[細分類（リンク用）]]="","",IFERROR(HYPERLINK("#必要性能表!d" &amp; MATCH(F93,必要性能表!D:D,0),F93),""))</f>
        <v>4851 鉄道施設提供業</v>
      </c>
      <c r="H93" s="15" t="s">
        <v>214</v>
      </c>
    </row>
    <row r="94" spans="3:8" ht="27.6" hidden="1" outlineLevel="1" x14ac:dyDescent="0.45">
      <c r="C94" s="8" t="str">
        <f>IF(テーブル13[[#This Row],[中分類（リンク用）]]="","",IFERROR(HYPERLINK("#必要性能表!b" &amp; MATCH(B94,必要性能表!B:B,0),B94),""))</f>
        <v/>
      </c>
      <c r="E94" s="9" t="str">
        <f>IF(テーブル13[[#This Row],[小分類（リンク用）]]="","",IFERROR(HYPERLINK("#必要性能表!c" &amp; MATCH(D94,必要性能表!C:C,0),D94),""))</f>
        <v/>
      </c>
      <c r="F94" s="1" t="s">
        <v>197</v>
      </c>
      <c r="G94" s="8" t="str">
        <f>IF(テーブル13[[#This Row],[細分類（リンク用）]]="","",IFERROR(HYPERLINK("#必要性能表!d" &amp; MATCH(F94,必要性能表!D:D,0),F94),""))</f>
        <v>4852道路運送固定施設業</v>
      </c>
      <c r="H94" s="15" t="s">
        <v>215</v>
      </c>
    </row>
    <row r="95" spans="3:8" ht="27.6" hidden="1" outlineLevel="1" x14ac:dyDescent="0.45">
      <c r="C95" s="8" t="str">
        <f>IF(テーブル13[[#This Row],[中分類（リンク用）]]="","",IFERROR(HYPERLINK("#必要性能表!b" &amp; MATCH(B95,必要性能表!B:B,0),B95),""))</f>
        <v/>
      </c>
      <c r="E95" s="9" t="str">
        <f>IF(テーブル13[[#This Row],[小分類（リンク用）]]="","",IFERROR(HYPERLINK("#必要性能表!c" &amp; MATCH(D95,必要性能表!C:C,0),D95),""))</f>
        <v/>
      </c>
      <c r="F95" s="1" t="s">
        <v>198</v>
      </c>
      <c r="G95" s="8" t="str">
        <f>IF(テーブル13[[#This Row],[細分類（リンク用）]]="","",IFERROR(HYPERLINK("#必要性能表!d" &amp; MATCH(F95,必要性能表!D:D,0),F95),""))</f>
        <v>4853 自動車ターミナル業</v>
      </c>
      <c r="H95" s="15" t="s">
        <v>216</v>
      </c>
    </row>
    <row r="96" spans="3:8" ht="18" hidden="1" customHeight="1" outlineLevel="1" x14ac:dyDescent="0.45">
      <c r="C96" s="8" t="str">
        <f>IF(テーブル13[[#This Row],[中分類（リンク用）]]="","",IFERROR(HYPERLINK("#必要性能表!b" &amp; MATCH(B96,必要性能表!B:B,0),B96),""))</f>
        <v/>
      </c>
      <c r="E96" s="9" t="str">
        <f>IF(テーブル13[[#This Row],[小分類（リンク用）]]="","",IFERROR(HYPERLINK("#必要性能表!c" &amp; MATCH(D96,必要性能表!C:C,0),D96),""))</f>
        <v/>
      </c>
      <c r="F96" s="1" t="s">
        <v>199</v>
      </c>
      <c r="G96" s="8" t="str">
        <f>IF(テーブル13[[#This Row],[細分類（リンク用）]]="","",IFERROR(HYPERLINK("#必要性能表!d" &amp; MATCH(F96,必要性能表!D:D,0),F96),""))</f>
        <v>4854 貨物荷扱固定施設業</v>
      </c>
      <c r="H96" s="1" t="s">
        <v>217</v>
      </c>
    </row>
    <row r="97" spans="1:8" ht="18" hidden="1" customHeight="1" outlineLevel="1" x14ac:dyDescent="0.45">
      <c r="C97" s="8" t="str">
        <f>IF(テーブル13[[#This Row],[中分類（リンク用）]]="","",IFERROR(HYPERLINK("#必要性能表!b" &amp; MATCH(B97,必要性能表!B:B,0),B97),""))</f>
        <v/>
      </c>
      <c r="E97" s="9" t="str">
        <f>IF(テーブル13[[#This Row],[小分類（リンク用）]]="","",IFERROR(HYPERLINK("#必要性能表!c" &amp; MATCH(D97,必要性能表!C:C,0),D97),""))</f>
        <v/>
      </c>
      <c r="F97" s="1" t="s">
        <v>200</v>
      </c>
      <c r="G97" s="8" t="str">
        <f>IF(テーブル13[[#This Row],[細分類（リンク用）]]="","",IFERROR(HYPERLINK("#必要性能表!d" &amp; MATCH(F97,必要性能表!D:D,0),F97),""))</f>
        <v>4855 桟橋泊きょ業</v>
      </c>
      <c r="H97" s="1" t="s">
        <v>218</v>
      </c>
    </row>
    <row r="98" spans="1:8" ht="18" hidden="1" customHeight="1" outlineLevel="1" x14ac:dyDescent="0.45">
      <c r="C98" s="8" t="str">
        <f>IF(テーブル13[[#This Row],[中分類（リンク用）]]="","",IFERROR(HYPERLINK("#必要性能表!b" &amp; MATCH(B98,必要性能表!B:B,0),B98),""))</f>
        <v/>
      </c>
      <c r="E98" s="9" t="str">
        <f>IF(テーブル13[[#This Row],[小分類（リンク用）]]="","",IFERROR(HYPERLINK("#必要性能表!c" &amp; MATCH(D98,必要性能表!C:C,0),D98),""))</f>
        <v/>
      </c>
      <c r="F98" s="1" t="s">
        <v>201</v>
      </c>
      <c r="G98" s="8" t="str">
        <f>IF(テーブル13[[#This Row],[細分類（リンク用）]]="","",IFERROR(HYPERLINK("#必要性能表!d" &amp; MATCH(F98,必要性能表!D:D,0),F98),""))</f>
        <v>4856 飛行場業</v>
      </c>
      <c r="H98" s="1" t="s">
        <v>219</v>
      </c>
    </row>
    <row r="99" spans="1:8" ht="18" customHeight="1" collapsed="1" x14ac:dyDescent="0.45">
      <c r="C99" s="8" t="str">
        <f>IF(テーブル13[[#This Row],[中分類（リンク用）]]="","",IFERROR(HYPERLINK("#必要性能表!b" &amp; MATCH(B99,必要性能表!B:B,0),B99),""))</f>
        <v/>
      </c>
      <c r="D99" s="9" t="s">
        <v>202</v>
      </c>
      <c r="E99" s="9" t="str">
        <f>IF(テーブル13[[#This Row],[小分類（リンク用）]]="","",IFERROR(HYPERLINK("#必要性能表!c" &amp; MATCH(D99,必要性能表!C:C,0),D99),""))</f>
        <v>489 その他の運輸に附帯するサービス業</v>
      </c>
      <c r="G99" s="8" t="str">
        <f>IF(テーブル13[[#This Row],[細分類（リンク用）]]="","",IFERROR(HYPERLINK("#必要性能表!d" &amp; MATCH(F99,必要性能表!D:D,0),F99),""))</f>
        <v/>
      </c>
    </row>
    <row r="100" spans="1:8" ht="18" hidden="1" customHeight="1" outlineLevel="1" x14ac:dyDescent="0.45">
      <c r="C100" s="8" t="str">
        <f>IF(テーブル13[[#This Row],[中分類（リンク用）]]="","",IFERROR(HYPERLINK("#必要性能表!b" &amp; MATCH(B100,必要性能表!B:B,0),B100),""))</f>
        <v/>
      </c>
      <c r="E100" s="9" t="str">
        <f>IF(テーブル13[[#This Row],[小分類（リンク用）]]="","",IFERROR(HYPERLINK("#必要性能表!c" &amp; MATCH(D100,必要性能表!C:C,0),D100),""))</f>
        <v/>
      </c>
      <c r="F100" s="1" t="s">
        <v>203</v>
      </c>
      <c r="G100" s="8" t="str">
        <f>IF(テーブル13[[#This Row],[細分類（リンク用）]]="","",IFERROR(HYPERLINK("#必要性能表!d" &amp; MATCH(F100,必要性能表!D:D,0),F100),""))</f>
        <v>4891 海運仲立業</v>
      </c>
      <c r="H100" s="1" t="s">
        <v>220</v>
      </c>
    </row>
    <row r="101" spans="1:8" ht="41.4" hidden="1" outlineLevel="1" x14ac:dyDescent="0.45">
      <c r="C101" s="8" t="str">
        <f>IF(テーブル13[[#This Row],[中分類（リンク用）]]="","",IFERROR(HYPERLINK("#必要性能表!b" &amp; MATCH(B101,必要性能表!B:B,0),B101),""))</f>
        <v/>
      </c>
      <c r="E101" s="9" t="str">
        <f>IF(テーブル13[[#This Row],[小分類（リンク用）]]="","",IFERROR(HYPERLINK("#必要性能表!c" &amp; MATCH(D101,必要性能表!C:C,0),D101),""))</f>
        <v/>
      </c>
      <c r="F101" s="1" t="s">
        <v>204</v>
      </c>
      <c r="G101" s="8" t="str">
        <f>IF(テーブル13[[#This Row],[細分類（リンク用）]]="","",IFERROR(HYPERLINK("#必要性能表!d" &amp; MATCH(F101,必要性能表!D:D,0),F101),""))</f>
        <v>4899 他に分類されない運輸に附帯するサービス業</v>
      </c>
      <c r="H101" s="15" t="s">
        <v>221</v>
      </c>
    </row>
    <row r="102" spans="1:8" ht="18" customHeight="1" collapsed="1" x14ac:dyDescent="0.45">
      <c r="A102" s="8" t="s">
        <v>25</v>
      </c>
      <c r="B102" s="8" t="s">
        <v>230</v>
      </c>
      <c r="C102" s="8" t="str">
        <f>IF(テーブル13[[#This Row],[中分類（リンク用）]]="","",IFERROR(HYPERLINK("#必要性能表!b" &amp; MATCH(B102,必要性能表!B:B,0),B102),""))</f>
        <v>49 郵便業(信書便事業を含む)</v>
      </c>
      <c r="E102" s="9" t="str">
        <f>IF(テーブル13[[#This Row],[小分類（リンク用）]]="","",IFERROR(HYPERLINK("#必要性能表!c" &amp; MATCH(D102,必要性能表!C:C,0),D102),""))</f>
        <v/>
      </c>
      <c r="G102" s="8" t="str">
        <f>IF(テーブル13[[#This Row],[細分類（リンク用）]]="","",IFERROR(HYPERLINK("#必要性能表!d" &amp; MATCH(F102,必要性能表!D:D,0),F102),""))</f>
        <v/>
      </c>
      <c r="H102" s="1" t="s">
        <v>222</v>
      </c>
    </row>
    <row r="103" spans="1:8" ht="18" customHeight="1" x14ac:dyDescent="0.45">
      <c r="D103" s="9" t="s">
        <v>225</v>
      </c>
      <c r="E103" s="9" t="str">
        <f>IF(テーブル13[[#This Row],[小分類（リンク用）]]="","",IFERROR(HYPERLINK("#必要性能表!c" &amp; MATCH(D103,必要性能表!C:C,0),D103),""))</f>
        <v>490 管理、補助的経済活動を行う事業所</v>
      </c>
      <c r="G103" s="8" t="str">
        <f>IF(テーブル13[[#This Row],[細分類（リンク用）]]="","",IFERROR(HYPERLINK("#必要性能表!d" &amp; MATCH(F103,必要性能表!D:D,0),F103),""))</f>
        <v/>
      </c>
    </row>
    <row r="104" spans="1:8" ht="41.4" hidden="1" outlineLevel="1" x14ac:dyDescent="0.45">
      <c r="E104" s="9" t="str">
        <f>IF(テーブル13[[#This Row],[小分類（リンク用）]]="","",IFERROR(HYPERLINK("#必要性能表!c" &amp; MATCH(D104,必要性能表!C:C,0),D104),""))</f>
        <v/>
      </c>
      <c r="F104" s="1" t="s">
        <v>226</v>
      </c>
      <c r="G104" s="8" t="str">
        <f>IF(テーブル13[[#This Row],[細分類（リンク用）]]="","",IFERROR(HYPERLINK("#必要性能表!d" &amp; MATCH(F104,必要性能表!D:D,0),F104),""))</f>
        <v>4900 主として管理事務を行う本社等</v>
      </c>
      <c r="H104" s="15" t="s">
        <v>223</v>
      </c>
    </row>
    <row r="105" spans="1:8" ht="27.6" hidden="1" outlineLevel="1" x14ac:dyDescent="0.45">
      <c r="E105" s="9" t="str">
        <f>IF(テーブル13[[#This Row],[小分類（リンク用）]]="","",IFERROR(HYPERLINK("#必要性能表!c" &amp; MATCH(D105,必要性能表!C:C,0),D105),""))</f>
        <v/>
      </c>
      <c r="F105" s="1" t="s">
        <v>227</v>
      </c>
      <c r="G105" s="8" t="str">
        <f>IF(テーブル13[[#This Row],[細分類（リンク用）]]="","",IFERROR(HYPERLINK("#必要性能表!d" &amp; MATCH(F105,必要性能表!D:D,0),F105),""))</f>
        <v>4909 その他の管理、補助的経済活動を行う事務所</v>
      </c>
      <c r="H105" s="15" t="s">
        <v>224</v>
      </c>
    </row>
    <row r="106" spans="1:8" ht="18" customHeight="1" collapsed="1" x14ac:dyDescent="0.45">
      <c r="D106" s="9" t="s">
        <v>228</v>
      </c>
      <c r="E106" s="9" t="str">
        <f>IF(テーブル13[[#This Row],[小分類（リンク用）]]="","",IFERROR(HYPERLINK("#必要性能表!c" &amp; MATCH(D106,必要性能表!C:C,0),D106),""))</f>
        <v>491郵便業(信書便事業を含む)</v>
      </c>
      <c r="G106" s="8" t="str">
        <f>IF(テーブル13[[#This Row],[細分類（リンク用）]]="","",IFERROR(HYPERLINK("#必要性能表!d" &amp; MATCH(F106,必要性能表!D:D,0),F106),""))</f>
        <v/>
      </c>
    </row>
    <row r="107" spans="1:8" ht="41.4" hidden="1" outlineLevel="1" x14ac:dyDescent="0.45">
      <c r="E107" s="9" t="str">
        <f>IF(テーブル13[[#This Row],[小分類（リンク用）]]="","",IFERROR(HYPERLINK("#必要性能表!c" &amp; MATCH(D107,必要性能表!C:C,0),D107),""))</f>
        <v/>
      </c>
      <c r="F107" s="1" t="s">
        <v>229</v>
      </c>
      <c r="G107" s="8" t="str">
        <f>IF(テーブル13[[#This Row],[細分類（リンク用）]]="","",IFERROR(HYPERLINK("#必要性能表!d" &amp; MATCH(F107,必要性能表!D:D,0),F107),""))</f>
        <v>4911郵便業(信書便事業を含む)</v>
      </c>
      <c r="H107" s="15" t="s">
        <v>232</v>
      </c>
    </row>
    <row r="108" spans="1:8" collapsed="1" x14ac:dyDescent="0.45"/>
  </sheetData>
  <phoneticPr fontId="1"/>
  <pageMargins left="0.70866141732283472" right="0.70866141732283472" top="0.74803149606299213" bottom="0.74803149606299213" header="0.31496062992125984" footer="0.31496062992125984"/>
  <pageSetup paperSize="9" scale="45" fitToHeight="0" orientation="portrait" r:id="rId1"/>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BBEB5-75D5-4EB3-91A9-F6B06CD9FE1E}">
  <dimension ref="A1:J165"/>
  <sheetViews>
    <sheetView workbookViewId="0">
      <pane xSplit="3" ySplit="3" topLeftCell="D4" activePane="bottomRight" state="frozen"/>
      <selection pane="topRight" activeCell="D1" sqref="D1"/>
      <selection pane="bottomLeft" activeCell="A4" sqref="A4"/>
      <selection pane="bottomRight" sqref="A1:J66"/>
    </sheetView>
  </sheetViews>
  <sheetFormatPr defaultRowHeight="13.8" x14ac:dyDescent="0.45"/>
  <cols>
    <col min="1" max="2" width="10.69921875" style="16" customWidth="1"/>
    <col min="3" max="3" width="20.69921875" style="16" customWidth="1"/>
    <col min="4" max="4" width="29" style="16" customWidth="1"/>
    <col min="5" max="8" width="10.69921875" style="16" customWidth="1"/>
    <col min="9" max="9" width="35.5" style="16" customWidth="1"/>
    <col min="10" max="10" width="63.09765625" style="16" customWidth="1"/>
    <col min="11" max="16384" width="8.796875" style="16"/>
  </cols>
  <sheetData>
    <row r="1" spans="1:10" ht="31.2" customHeight="1" x14ac:dyDescent="0.45">
      <c r="A1" s="34" t="s">
        <v>27</v>
      </c>
      <c r="B1" s="34"/>
      <c r="C1" s="34"/>
      <c r="D1" s="34"/>
      <c r="E1" s="34"/>
      <c r="F1" s="34"/>
      <c r="G1" s="34"/>
      <c r="H1" s="34"/>
      <c r="J1" s="20"/>
    </row>
    <row r="2" spans="1:10" ht="18" customHeight="1" x14ac:dyDescent="0.45">
      <c r="A2" s="35" t="s">
        <v>0</v>
      </c>
      <c r="B2" s="35"/>
      <c r="C2" s="35"/>
      <c r="D2" s="35"/>
      <c r="E2" s="35" t="s">
        <v>1</v>
      </c>
      <c r="F2" s="35"/>
      <c r="G2" s="35"/>
      <c r="H2" s="35"/>
      <c r="I2" s="35"/>
      <c r="J2" s="35"/>
    </row>
    <row r="3" spans="1:10" ht="18" customHeight="1" x14ac:dyDescent="0.45">
      <c r="A3" s="21" t="s">
        <v>2</v>
      </c>
      <c r="B3" s="21" t="s">
        <v>3</v>
      </c>
      <c r="C3" s="21" t="s">
        <v>4</v>
      </c>
      <c r="D3" s="21" t="s">
        <v>5</v>
      </c>
      <c r="E3" s="21" t="s">
        <v>6</v>
      </c>
      <c r="F3" s="21" t="s">
        <v>14</v>
      </c>
      <c r="G3" s="21" t="s">
        <v>15</v>
      </c>
      <c r="H3" s="21" t="s">
        <v>16</v>
      </c>
      <c r="I3" s="21" t="s">
        <v>7</v>
      </c>
      <c r="J3" s="21" t="s">
        <v>8</v>
      </c>
    </row>
    <row r="4" spans="1:10" ht="18" customHeight="1" x14ac:dyDescent="0.45">
      <c r="A4" s="33" t="s">
        <v>24</v>
      </c>
      <c r="B4" s="33" t="s">
        <v>28</v>
      </c>
      <c r="C4" s="33" t="s">
        <v>29</v>
      </c>
      <c r="D4" s="23" t="s">
        <v>30</v>
      </c>
      <c r="E4" s="24" t="s">
        <v>9</v>
      </c>
      <c r="F4" s="24" t="s">
        <v>9</v>
      </c>
      <c r="G4" s="24" t="s">
        <v>9</v>
      </c>
      <c r="H4" s="24" t="s">
        <v>9</v>
      </c>
      <c r="I4" s="18" t="s">
        <v>21</v>
      </c>
      <c r="J4" s="18" t="s">
        <v>20</v>
      </c>
    </row>
    <row r="5" spans="1:10" ht="24" x14ac:dyDescent="0.45">
      <c r="A5" s="36"/>
      <c r="B5" s="36"/>
      <c r="C5" s="37"/>
      <c r="D5" s="23" t="s">
        <v>31</v>
      </c>
      <c r="E5" s="24" t="s">
        <v>9</v>
      </c>
      <c r="F5" s="24" t="s">
        <v>9</v>
      </c>
      <c r="G5" s="24" t="s">
        <v>9</v>
      </c>
      <c r="H5" s="24" t="s">
        <v>9</v>
      </c>
      <c r="I5" s="18" t="s">
        <v>10</v>
      </c>
      <c r="J5" s="18" t="s">
        <v>32</v>
      </c>
    </row>
    <row r="6" spans="1:10" ht="18" customHeight="1" x14ac:dyDescent="0.45">
      <c r="A6" s="36"/>
      <c r="B6" s="36"/>
      <c r="C6" s="33" t="s">
        <v>33</v>
      </c>
      <c r="D6" s="23" t="s">
        <v>34</v>
      </c>
      <c r="E6" s="32" t="s">
        <v>11</v>
      </c>
      <c r="F6" s="32" t="s">
        <v>9</v>
      </c>
      <c r="G6" s="32" t="s">
        <v>11</v>
      </c>
      <c r="H6" s="32" t="s">
        <v>9</v>
      </c>
      <c r="I6" s="33" t="s">
        <v>42</v>
      </c>
      <c r="J6" s="33" t="s">
        <v>43</v>
      </c>
    </row>
    <row r="7" spans="1:10" ht="18" customHeight="1" x14ac:dyDescent="0.45">
      <c r="A7" s="36"/>
      <c r="B7" s="36"/>
      <c r="C7" s="36"/>
      <c r="D7" s="23" t="s">
        <v>35</v>
      </c>
      <c r="E7" s="38"/>
      <c r="F7" s="38"/>
      <c r="G7" s="38"/>
      <c r="H7" s="38"/>
      <c r="I7" s="36"/>
      <c r="J7" s="36"/>
    </row>
    <row r="8" spans="1:10" ht="18" customHeight="1" x14ac:dyDescent="0.45">
      <c r="A8" s="36"/>
      <c r="B8" s="36"/>
      <c r="C8" s="36"/>
      <c r="D8" s="23" t="s">
        <v>36</v>
      </c>
      <c r="E8" s="38"/>
      <c r="F8" s="38"/>
      <c r="G8" s="38"/>
      <c r="H8" s="38"/>
      <c r="I8" s="36"/>
      <c r="J8" s="36"/>
    </row>
    <row r="9" spans="1:10" ht="18" customHeight="1" x14ac:dyDescent="0.45">
      <c r="A9" s="36"/>
      <c r="B9" s="36"/>
      <c r="C9" s="36"/>
      <c r="D9" s="23" t="s">
        <v>37</v>
      </c>
      <c r="E9" s="38"/>
      <c r="F9" s="38"/>
      <c r="G9" s="38"/>
      <c r="H9" s="38"/>
      <c r="I9" s="36"/>
      <c r="J9" s="36"/>
    </row>
    <row r="10" spans="1:10" ht="18" customHeight="1" x14ac:dyDescent="0.45">
      <c r="A10" s="36"/>
      <c r="B10" s="36"/>
      <c r="C10" s="36"/>
      <c r="D10" s="23" t="s">
        <v>38</v>
      </c>
      <c r="E10" s="38"/>
      <c r="F10" s="38"/>
      <c r="G10" s="38"/>
      <c r="H10" s="38"/>
      <c r="I10" s="36"/>
      <c r="J10" s="36"/>
    </row>
    <row r="11" spans="1:10" ht="18" customHeight="1" x14ac:dyDescent="0.45">
      <c r="A11" s="36"/>
      <c r="B11" s="36"/>
      <c r="C11" s="36"/>
      <c r="D11" s="23" t="s">
        <v>39</v>
      </c>
      <c r="E11" s="38"/>
      <c r="F11" s="38"/>
      <c r="G11" s="38"/>
      <c r="H11" s="38"/>
      <c r="I11" s="36"/>
      <c r="J11" s="36"/>
    </row>
    <row r="12" spans="1:10" ht="18" customHeight="1" x14ac:dyDescent="0.45">
      <c r="A12" s="36"/>
      <c r="B12" s="36"/>
      <c r="C12" s="36"/>
      <c r="D12" s="23" t="s">
        <v>40</v>
      </c>
      <c r="E12" s="38"/>
      <c r="F12" s="38"/>
      <c r="G12" s="38"/>
      <c r="H12" s="38"/>
      <c r="I12" s="36"/>
      <c r="J12" s="36"/>
    </row>
    <row r="13" spans="1:10" ht="18" customHeight="1" x14ac:dyDescent="0.45">
      <c r="A13" s="36"/>
      <c r="B13" s="37"/>
      <c r="C13" s="37"/>
      <c r="D13" s="26" t="s">
        <v>41</v>
      </c>
      <c r="E13" s="39"/>
      <c r="F13" s="39"/>
      <c r="G13" s="39"/>
      <c r="H13" s="39"/>
      <c r="I13" s="37"/>
      <c r="J13" s="37"/>
    </row>
    <row r="14" spans="1:10" ht="18" customHeight="1" x14ac:dyDescent="0.45">
      <c r="A14" s="36"/>
      <c r="B14" s="30" t="s">
        <v>69</v>
      </c>
      <c r="C14" s="30" t="s">
        <v>54</v>
      </c>
      <c r="D14" s="18" t="s">
        <v>55</v>
      </c>
      <c r="E14" s="24" t="s">
        <v>9</v>
      </c>
      <c r="F14" s="24" t="s">
        <v>9</v>
      </c>
      <c r="G14" s="24" t="s">
        <v>9</v>
      </c>
      <c r="H14" s="24" t="s">
        <v>9</v>
      </c>
      <c r="I14" s="18" t="s">
        <v>21</v>
      </c>
      <c r="J14" s="18" t="s">
        <v>20</v>
      </c>
    </row>
    <row r="15" spans="1:10" ht="24" x14ac:dyDescent="0.45">
      <c r="A15" s="36"/>
      <c r="B15" s="30"/>
      <c r="C15" s="30"/>
      <c r="D15" s="18" t="s">
        <v>56</v>
      </c>
      <c r="E15" s="24" t="s">
        <v>9</v>
      </c>
      <c r="F15" s="24" t="s">
        <v>9</v>
      </c>
      <c r="G15" s="24" t="s">
        <v>9</v>
      </c>
      <c r="H15" s="24" t="s">
        <v>9</v>
      </c>
      <c r="I15" s="18" t="s">
        <v>10</v>
      </c>
      <c r="J15" s="18" t="s">
        <v>32</v>
      </c>
    </row>
    <row r="16" spans="1:10" ht="36" x14ac:dyDescent="0.45">
      <c r="A16" s="36"/>
      <c r="B16" s="30"/>
      <c r="C16" s="18" t="s">
        <v>57</v>
      </c>
      <c r="D16" s="18" t="s">
        <v>58</v>
      </c>
      <c r="E16" s="24" t="s">
        <v>9</v>
      </c>
      <c r="F16" s="24" t="s">
        <v>9</v>
      </c>
      <c r="G16" s="24" t="s">
        <v>9</v>
      </c>
      <c r="H16" s="24" t="s">
        <v>9</v>
      </c>
      <c r="I16" s="18" t="s">
        <v>67</v>
      </c>
      <c r="J16" s="18" t="s">
        <v>70</v>
      </c>
    </row>
    <row r="17" spans="1:10" ht="36" x14ac:dyDescent="0.45">
      <c r="A17" s="36"/>
      <c r="B17" s="30"/>
      <c r="C17" s="18" t="s">
        <v>60</v>
      </c>
      <c r="D17" s="18" t="s">
        <v>61</v>
      </c>
      <c r="E17" s="24" t="s">
        <v>9</v>
      </c>
      <c r="F17" s="24" t="s">
        <v>9</v>
      </c>
      <c r="G17" s="24" t="s">
        <v>9</v>
      </c>
      <c r="H17" s="24" t="s">
        <v>9</v>
      </c>
      <c r="I17" s="18" t="s">
        <v>67</v>
      </c>
      <c r="J17" s="18" t="s">
        <v>70</v>
      </c>
    </row>
    <row r="18" spans="1:10" ht="36" x14ac:dyDescent="0.45">
      <c r="A18" s="36"/>
      <c r="B18" s="30"/>
      <c r="C18" s="18" t="s">
        <v>62</v>
      </c>
      <c r="D18" s="18" t="s">
        <v>63</v>
      </c>
      <c r="E18" s="24" t="s">
        <v>9</v>
      </c>
      <c r="F18" s="24" t="s">
        <v>9</v>
      </c>
      <c r="G18" s="24" t="s">
        <v>9</v>
      </c>
      <c r="H18" s="24" t="s">
        <v>9</v>
      </c>
      <c r="I18" s="18" t="s">
        <v>67</v>
      </c>
      <c r="J18" s="18" t="s">
        <v>70</v>
      </c>
    </row>
    <row r="19" spans="1:10" ht="18" customHeight="1" x14ac:dyDescent="0.45">
      <c r="A19" s="36"/>
      <c r="B19" s="30"/>
      <c r="C19" s="30" t="s">
        <v>64</v>
      </c>
      <c r="D19" s="18" t="s">
        <v>65</v>
      </c>
      <c r="E19" s="31" t="s">
        <v>9</v>
      </c>
      <c r="F19" s="31" t="s">
        <v>9</v>
      </c>
      <c r="G19" s="31" t="s">
        <v>9</v>
      </c>
      <c r="H19" s="31" t="s">
        <v>9</v>
      </c>
      <c r="I19" s="30" t="s">
        <v>67</v>
      </c>
      <c r="J19" s="30" t="s">
        <v>70</v>
      </c>
    </row>
    <row r="20" spans="1:10" ht="18" customHeight="1" x14ac:dyDescent="0.45">
      <c r="A20" s="36"/>
      <c r="B20" s="33"/>
      <c r="C20" s="33"/>
      <c r="D20" s="27" t="s">
        <v>66</v>
      </c>
      <c r="E20" s="32"/>
      <c r="F20" s="32"/>
      <c r="G20" s="32"/>
      <c r="H20" s="32"/>
      <c r="I20" s="33"/>
      <c r="J20" s="33"/>
    </row>
    <row r="21" spans="1:10" ht="18" customHeight="1" x14ac:dyDescent="0.45">
      <c r="A21" s="36"/>
      <c r="B21" s="30" t="s">
        <v>94</v>
      </c>
      <c r="C21" s="30" t="s">
        <v>80</v>
      </c>
      <c r="D21" s="18" t="s">
        <v>81</v>
      </c>
      <c r="E21" s="24" t="s">
        <v>9</v>
      </c>
      <c r="F21" s="24" t="s">
        <v>9</v>
      </c>
      <c r="G21" s="24" t="s">
        <v>9</v>
      </c>
      <c r="H21" s="24" t="s">
        <v>9</v>
      </c>
      <c r="I21" s="18" t="s">
        <v>21</v>
      </c>
      <c r="J21" s="18" t="s">
        <v>20</v>
      </c>
    </row>
    <row r="22" spans="1:10" ht="24" x14ac:dyDescent="0.45">
      <c r="A22" s="36"/>
      <c r="B22" s="30"/>
      <c r="C22" s="30"/>
      <c r="D22" s="18" t="s">
        <v>82</v>
      </c>
      <c r="E22" s="24" t="s">
        <v>9</v>
      </c>
      <c r="F22" s="24" t="s">
        <v>9</v>
      </c>
      <c r="G22" s="24" t="s">
        <v>9</v>
      </c>
      <c r="H22" s="24" t="s">
        <v>9</v>
      </c>
      <c r="I22" s="18" t="s">
        <v>10</v>
      </c>
      <c r="J22" s="18" t="s">
        <v>32</v>
      </c>
    </row>
    <row r="23" spans="1:10" ht="27.6" customHeight="1" x14ac:dyDescent="0.45">
      <c r="A23" s="36"/>
      <c r="B23" s="30"/>
      <c r="C23" s="30" t="s">
        <v>83</v>
      </c>
      <c r="D23" s="18" t="s">
        <v>84</v>
      </c>
      <c r="E23" s="31" t="s">
        <v>11</v>
      </c>
      <c r="F23" s="31" t="s">
        <v>9</v>
      </c>
      <c r="G23" s="31" t="s">
        <v>11</v>
      </c>
      <c r="H23" s="31" t="s">
        <v>9</v>
      </c>
      <c r="I23" s="30" t="s">
        <v>95</v>
      </c>
      <c r="J23" s="30" t="s">
        <v>145</v>
      </c>
    </row>
    <row r="24" spans="1:10" ht="18" customHeight="1" x14ac:dyDescent="0.45">
      <c r="A24" s="36"/>
      <c r="B24" s="30"/>
      <c r="C24" s="30"/>
      <c r="D24" s="18" t="s">
        <v>85</v>
      </c>
      <c r="E24" s="31"/>
      <c r="F24" s="31"/>
      <c r="G24" s="31"/>
      <c r="H24" s="31"/>
      <c r="I24" s="30"/>
      <c r="J24" s="30"/>
    </row>
    <row r="25" spans="1:10" ht="36" x14ac:dyDescent="0.45">
      <c r="A25" s="36"/>
      <c r="B25" s="30"/>
      <c r="C25" s="18" t="s">
        <v>86</v>
      </c>
      <c r="D25" s="18" t="s">
        <v>87</v>
      </c>
      <c r="E25" s="24" t="s">
        <v>11</v>
      </c>
      <c r="F25" s="24" t="s">
        <v>9</v>
      </c>
      <c r="G25" s="24" t="s">
        <v>11</v>
      </c>
      <c r="H25" s="24" t="s">
        <v>9</v>
      </c>
      <c r="I25" s="18" t="s">
        <v>95</v>
      </c>
      <c r="J25" s="18" t="s">
        <v>145</v>
      </c>
    </row>
    <row r="26" spans="1:10" ht="36" x14ac:dyDescent="0.45">
      <c r="A26" s="36"/>
      <c r="B26" s="30"/>
      <c r="C26" s="18" t="s">
        <v>88</v>
      </c>
      <c r="D26" s="18" t="s">
        <v>89</v>
      </c>
      <c r="E26" s="24" t="s">
        <v>11</v>
      </c>
      <c r="F26" s="24" t="s">
        <v>9</v>
      </c>
      <c r="G26" s="24" t="s">
        <v>11</v>
      </c>
      <c r="H26" s="24" t="s">
        <v>9</v>
      </c>
      <c r="I26" s="18" t="s">
        <v>95</v>
      </c>
      <c r="J26" s="18" t="s">
        <v>145</v>
      </c>
    </row>
    <row r="27" spans="1:10" ht="36" x14ac:dyDescent="0.45">
      <c r="A27" s="36"/>
      <c r="B27" s="30"/>
      <c r="C27" s="18" t="s">
        <v>90</v>
      </c>
      <c r="D27" s="18" t="s">
        <v>91</v>
      </c>
      <c r="E27" s="24" t="s">
        <v>11</v>
      </c>
      <c r="F27" s="24" t="s">
        <v>9</v>
      </c>
      <c r="G27" s="24" t="s">
        <v>11</v>
      </c>
      <c r="H27" s="24" t="s">
        <v>9</v>
      </c>
      <c r="I27" s="18" t="s">
        <v>95</v>
      </c>
      <c r="J27" s="18" t="s">
        <v>145</v>
      </c>
    </row>
    <row r="28" spans="1:10" ht="36" x14ac:dyDescent="0.45">
      <c r="A28" s="36"/>
      <c r="B28" s="33"/>
      <c r="C28" s="27" t="s">
        <v>92</v>
      </c>
      <c r="D28" s="27" t="s">
        <v>93</v>
      </c>
      <c r="E28" s="25" t="s">
        <v>11</v>
      </c>
      <c r="F28" s="25" t="s">
        <v>9</v>
      </c>
      <c r="G28" s="25" t="s">
        <v>11</v>
      </c>
      <c r="H28" s="25" t="s">
        <v>9</v>
      </c>
      <c r="I28" s="27" t="s">
        <v>95</v>
      </c>
      <c r="J28" s="27" t="s">
        <v>145</v>
      </c>
    </row>
    <row r="29" spans="1:10" ht="18" customHeight="1" x14ac:dyDescent="0.45">
      <c r="A29" s="36"/>
      <c r="B29" s="28" t="s">
        <v>123</v>
      </c>
      <c r="C29" s="28" t="s">
        <v>105</v>
      </c>
      <c r="D29" s="23" t="s">
        <v>106</v>
      </c>
      <c r="E29" s="24" t="s">
        <v>9</v>
      </c>
      <c r="F29" s="24" t="s">
        <v>9</v>
      </c>
      <c r="G29" s="24" t="s">
        <v>9</v>
      </c>
      <c r="H29" s="24" t="s">
        <v>9</v>
      </c>
      <c r="I29" s="18" t="s">
        <v>21</v>
      </c>
      <c r="J29" s="18" t="s">
        <v>20</v>
      </c>
    </row>
    <row r="30" spans="1:10" ht="24" x14ac:dyDescent="0.45">
      <c r="A30" s="36"/>
      <c r="B30" s="28"/>
      <c r="C30" s="28"/>
      <c r="D30" s="23" t="s">
        <v>107</v>
      </c>
      <c r="E30" s="24" t="s">
        <v>9</v>
      </c>
      <c r="F30" s="24" t="s">
        <v>9</v>
      </c>
      <c r="G30" s="24" t="s">
        <v>9</v>
      </c>
      <c r="H30" s="24" t="s">
        <v>9</v>
      </c>
      <c r="I30" s="18" t="s">
        <v>10</v>
      </c>
      <c r="J30" s="18" t="s">
        <v>32</v>
      </c>
    </row>
    <row r="31" spans="1:10" ht="21" customHeight="1" x14ac:dyDescent="0.45">
      <c r="A31" s="36"/>
      <c r="B31" s="28"/>
      <c r="C31" s="28" t="s">
        <v>108</v>
      </c>
      <c r="D31" s="23" t="s">
        <v>109</v>
      </c>
      <c r="E31" s="31" t="s">
        <v>9</v>
      </c>
      <c r="F31" s="31" t="s">
        <v>9</v>
      </c>
      <c r="G31" s="31" t="s">
        <v>11</v>
      </c>
      <c r="H31" s="31" t="s">
        <v>9</v>
      </c>
      <c r="I31" s="30" t="s">
        <v>146</v>
      </c>
      <c r="J31" s="30" t="s">
        <v>110</v>
      </c>
    </row>
    <row r="32" spans="1:10" ht="21" customHeight="1" x14ac:dyDescent="0.45">
      <c r="A32" s="36"/>
      <c r="B32" s="28"/>
      <c r="C32" s="28"/>
      <c r="D32" s="23" t="s">
        <v>111</v>
      </c>
      <c r="E32" s="31"/>
      <c r="F32" s="31"/>
      <c r="G32" s="31"/>
      <c r="H32" s="31"/>
      <c r="I32" s="30"/>
      <c r="J32" s="30"/>
    </row>
    <row r="33" spans="1:10" ht="21" customHeight="1" x14ac:dyDescent="0.45">
      <c r="A33" s="36"/>
      <c r="B33" s="28"/>
      <c r="C33" s="28" t="s">
        <v>112</v>
      </c>
      <c r="D33" s="23" t="s">
        <v>113</v>
      </c>
      <c r="E33" s="31" t="s">
        <v>9</v>
      </c>
      <c r="F33" s="31" t="s">
        <v>9</v>
      </c>
      <c r="G33" s="31" t="s">
        <v>11</v>
      </c>
      <c r="H33" s="31" t="s">
        <v>9</v>
      </c>
      <c r="I33" s="30" t="s">
        <v>146</v>
      </c>
      <c r="J33" s="30" t="s">
        <v>110</v>
      </c>
    </row>
    <row r="34" spans="1:10" ht="21" customHeight="1" x14ac:dyDescent="0.45">
      <c r="A34" s="36"/>
      <c r="B34" s="28"/>
      <c r="C34" s="28"/>
      <c r="D34" s="23" t="s">
        <v>114</v>
      </c>
      <c r="E34" s="31"/>
      <c r="F34" s="31"/>
      <c r="G34" s="31"/>
      <c r="H34" s="31"/>
      <c r="I34" s="30"/>
      <c r="J34" s="30"/>
    </row>
    <row r="35" spans="1:10" ht="18" customHeight="1" x14ac:dyDescent="0.45">
      <c r="A35" s="36"/>
      <c r="B35" s="28"/>
      <c r="C35" s="28" t="s">
        <v>115</v>
      </c>
      <c r="D35" s="23" t="s">
        <v>116</v>
      </c>
      <c r="E35" s="31" t="s">
        <v>9</v>
      </c>
      <c r="F35" s="31" t="s">
        <v>9</v>
      </c>
      <c r="G35" s="31" t="s">
        <v>11</v>
      </c>
      <c r="H35" s="31" t="s">
        <v>9</v>
      </c>
      <c r="I35" s="30" t="s">
        <v>147</v>
      </c>
      <c r="J35" s="30" t="s">
        <v>110</v>
      </c>
    </row>
    <row r="36" spans="1:10" ht="18" customHeight="1" x14ac:dyDescent="0.45">
      <c r="A36" s="36"/>
      <c r="B36" s="28"/>
      <c r="C36" s="28"/>
      <c r="D36" s="23" t="s">
        <v>117</v>
      </c>
      <c r="E36" s="31"/>
      <c r="F36" s="31"/>
      <c r="G36" s="31"/>
      <c r="H36" s="31"/>
      <c r="I36" s="30"/>
      <c r="J36" s="30"/>
    </row>
    <row r="37" spans="1:10" ht="18" customHeight="1" x14ac:dyDescent="0.45">
      <c r="A37" s="36"/>
      <c r="B37" s="28"/>
      <c r="C37" s="28"/>
      <c r="D37" s="23" t="s">
        <v>118</v>
      </c>
      <c r="E37" s="31"/>
      <c r="F37" s="31"/>
      <c r="G37" s="31"/>
      <c r="H37" s="31"/>
      <c r="I37" s="30"/>
      <c r="J37" s="30"/>
    </row>
    <row r="38" spans="1:10" ht="18" customHeight="1" x14ac:dyDescent="0.45">
      <c r="A38" s="36"/>
      <c r="B38" s="28"/>
      <c r="C38" s="28" t="s">
        <v>119</v>
      </c>
      <c r="D38" s="23" t="s">
        <v>120</v>
      </c>
      <c r="E38" s="31" t="s">
        <v>9</v>
      </c>
      <c r="F38" s="31" t="s">
        <v>9</v>
      </c>
      <c r="G38" s="31" t="s">
        <v>9</v>
      </c>
      <c r="H38" s="31" t="s">
        <v>9</v>
      </c>
      <c r="I38" s="30"/>
      <c r="J38" s="30" t="s">
        <v>121</v>
      </c>
    </row>
    <row r="39" spans="1:10" ht="18" customHeight="1" x14ac:dyDescent="0.45">
      <c r="A39" s="36"/>
      <c r="B39" s="29"/>
      <c r="C39" s="29"/>
      <c r="D39" s="26" t="s">
        <v>122</v>
      </c>
      <c r="E39" s="32"/>
      <c r="F39" s="32"/>
      <c r="G39" s="32"/>
      <c r="H39" s="32"/>
      <c r="I39" s="33"/>
      <c r="J39" s="33"/>
    </row>
    <row r="40" spans="1:10" ht="16.2" customHeight="1" x14ac:dyDescent="0.45">
      <c r="A40" s="36"/>
      <c r="B40" s="30" t="s">
        <v>149</v>
      </c>
      <c r="C40" s="30" t="s">
        <v>136</v>
      </c>
      <c r="D40" s="18" t="s">
        <v>137</v>
      </c>
      <c r="E40" s="24" t="s">
        <v>9</v>
      </c>
      <c r="F40" s="24" t="s">
        <v>9</v>
      </c>
      <c r="G40" s="24" t="s">
        <v>9</v>
      </c>
      <c r="H40" s="24" t="s">
        <v>9</v>
      </c>
      <c r="I40" s="18" t="s">
        <v>21</v>
      </c>
      <c r="J40" s="18" t="s">
        <v>20</v>
      </c>
    </row>
    <row r="41" spans="1:10" ht="24" x14ac:dyDescent="0.45">
      <c r="A41" s="36"/>
      <c r="B41" s="30"/>
      <c r="C41" s="30"/>
      <c r="D41" s="18" t="s">
        <v>138</v>
      </c>
      <c r="E41" s="24" t="s">
        <v>9</v>
      </c>
      <c r="F41" s="24" t="s">
        <v>9</v>
      </c>
      <c r="G41" s="24" t="s">
        <v>9</v>
      </c>
      <c r="H41" s="24" t="s">
        <v>9</v>
      </c>
      <c r="I41" s="18" t="s">
        <v>10</v>
      </c>
      <c r="J41" s="18" t="s">
        <v>148</v>
      </c>
    </row>
    <row r="42" spans="1:10" ht="24" x14ac:dyDescent="0.45">
      <c r="A42" s="36"/>
      <c r="B42" s="30"/>
      <c r="C42" s="18" t="s">
        <v>139</v>
      </c>
      <c r="D42" s="18" t="s">
        <v>140</v>
      </c>
      <c r="E42" s="24" t="s">
        <v>11</v>
      </c>
      <c r="F42" s="24" t="s">
        <v>9</v>
      </c>
      <c r="G42" s="24" t="s">
        <v>11</v>
      </c>
      <c r="H42" s="24" t="s">
        <v>9</v>
      </c>
      <c r="I42" s="18" t="s">
        <v>141</v>
      </c>
      <c r="J42" s="18" t="s">
        <v>150</v>
      </c>
    </row>
    <row r="43" spans="1:10" ht="24" x14ac:dyDescent="0.45">
      <c r="A43" s="36"/>
      <c r="B43" s="30"/>
      <c r="C43" s="18" t="s">
        <v>142</v>
      </c>
      <c r="D43" s="18" t="s">
        <v>143</v>
      </c>
      <c r="E43" s="24" t="s">
        <v>9</v>
      </c>
      <c r="F43" s="24" t="s">
        <v>9</v>
      </c>
      <c r="G43" s="24" t="s">
        <v>9</v>
      </c>
      <c r="H43" s="24" t="s">
        <v>9</v>
      </c>
      <c r="I43" s="18" t="s">
        <v>59</v>
      </c>
      <c r="J43" s="18" t="s">
        <v>144</v>
      </c>
    </row>
    <row r="44" spans="1:10" ht="18" customHeight="1" x14ac:dyDescent="0.45">
      <c r="A44" s="36"/>
      <c r="B44" s="30" t="s">
        <v>167</v>
      </c>
      <c r="C44" s="30" t="s">
        <v>156</v>
      </c>
      <c r="D44" s="18" t="s">
        <v>157</v>
      </c>
      <c r="E44" s="24" t="s">
        <v>9</v>
      </c>
      <c r="F44" s="24" t="s">
        <v>9</v>
      </c>
      <c r="G44" s="24" t="s">
        <v>9</v>
      </c>
      <c r="H44" s="24" t="s">
        <v>9</v>
      </c>
      <c r="I44" s="18" t="s">
        <v>21</v>
      </c>
      <c r="J44" s="18" t="s">
        <v>20</v>
      </c>
    </row>
    <row r="45" spans="1:10" ht="24" x14ac:dyDescent="0.45">
      <c r="A45" s="36"/>
      <c r="B45" s="30"/>
      <c r="C45" s="30"/>
      <c r="D45" s="18" t="s">
        <v>158</v>
      </c>
      <c r="E45" s="24" t="s">
        <v>9</v>
      </c>
      <c r="F45" s="24" t="s">
        <v>9</v>
      </c>
      <c r="G45" s="24" t="s">
        <v>9</v>
      </c>
      <c r="H45" s="24" t="s">
        <v>9</v>
      </c>
      <c r="I45" s="18" t="s">
        <v>10</v>
      </c>
      <c r="J45" s="18" t="s">
        <v>32</v>
      </c>
    </row>
    <row r="46" spans="1:10" ht="24" x14ac:dyDescent="0.45">
      <c r="A46" s="36"/>
      <c r="B46" s="30"/>
      <c r="C46" s="18" t="s">
        <v>159</v>
      </c>
      <c r="D46" s="18" t="s">
        <v>160</v>
      </c>
      <c r="E46" s="31" t="s">
        <v>11</v>
      </c>
      <c r="F46" s="31" t="s">
        <v>9</v>
      </c>
      <c r="G46" s="31" t="s">
        <v>11</v>
      </c>
      <c r="H46" s="31" t="s">
        <v>9</v>
      </c>
      <c r="I46" s="18" t="s">
        <v>161</v>
      </c>
      <c r="J46" s="18" t="s">
        <v>162</v>
      </c>
    </row>
    <row r="47" spans="1:10" ht="18" customHeight="1" x14ac:dyDescent="0.45">
      <c r="A47" s="36"/>
      <c r="B47" s="33"/>
      <c r="C47" s="27" t="s">
        <v>163</v>
      </c>
      <c r="D47" s="27" t="s">
        <v>164</v>
      </c>
      <c r="E47" s="32"/>
      <c r="F47" s="32"/>
      <c r="G47" s="32"/>
      <c r="H47" s="32"/>
      <c r="I47" s="27" t="s">
        <v>165</v>
      </c>
      <c r="J47" s="27" t="s">
        <v>166</v>
      </c>
    </row>
    <row r="48" spans="1:10" ht="18" customHeight="1" x14ac:dyDescent="0.45">
      <c r="A48" s="36"/>
      <c r="B48" s="30" t="s">
        <v>205</v>
      </c>
      <c r="C48" s="30" t="s">
        <v>175</v>
      </c>
      <c r="D48" s="18" t="s">
        <v>176</v>
      </c>
      <c r="E48" s="24" t="s">
        <v>9</v>
      </c>
      <c r="F48" s="24" t="s">
        <v>9</v>
      </c>
      <c r="G48" s="24" t="s">
        <v>9</v>
      </c>
      <c r="H48" s="24" t="s">
        <v>9</v>
      </c>
      <c r="I48" s="18" t="s">
        <v>21</v>
      </c>
      <c r="J48" s="18" t="s">
        <v>20</v>
      </c>
    </row>
    <row r="49" spans="1:10" ht="24" x14ac:dyDescent="0.45">
      <c r="A49" s="36"/>
      <c r="B49" s="30"/>
      <c r="C49" s="30"/>
      <c r="D49" s="18" t="s">
        <v>177</v>
      </c>
      <c r="E49" s="24" t="s">
        <v>9</v>
      </c>
      <c r="F49" s="24" t="s">
        <v>9</v>
      </c>
      <c r="G49" s="24" t="s">
        <v>9</v>
      </c>
      <c r="H49" s="24" t="s">
        <v>9</v>
      </c>
      <c r="I49" s="18" t="s">
        <v>10</v>
      </c>
      <c r="J49" s="18" t="s">
        <v>32</v>
      </c>
    </row>
    <row r="50" spans="1:10" ht="18" customHeight="1" x14ac:dyDescent="0.45">
      <c r="A50" s="36"/>
      <c r="B50" s="30"/>
      <c r="C50" s="18" t="s">
        <v>178</v>
      </c>
      <c r="D50" s="18" t="s">
        <v>179</v>
      </c>
      <c r="E50" s="31" t="s">
        <v>11</v>
      </c>
      <c r="F50" s="31" t="s">
        <v>9</v>
      </c>
      <c r="G50" s="31" t="s">
        <v>11</v>
      </c>
      <c r="H50" s="31" t="s">
        <v>9</v>
      </c>
      <c r="I50" s="30" t="s">
        <v>180</v>
      </c>
      <c r="J50" s="18" t="s">
        <v>181</v>
      </c>
    </row>
    <row r="51" spans="1:10" ht="18" customHeight="1" x14ac:dyDescent="0.45">
      <c r="A51" s="36"/>
      <c r="B51" s="30"/>
      <c r="C51" s="30" t="s">
        <v>183</v>
      </c>
      <c r="D51" s="18" t="s">
        <v>184</v>
      </c>
      <c r="E51" s="31"/>
      <c r="F51" s="31"/>
      <c r="G51" s="31"/>
      <c r="H51" s="31"/>
      <c r="I51" s="30"/>
      <c r="J51" s="18" t="s">
        <v>182</v>
      </c>
    </row>
    <row r="52" spans="1:10" ht="18" customHeight="1" x14ac:dyDescent="0.45">
      <c r="A52" s="36"/>
      <c r="B52" s="30"/>
      <c r="C52" s="30"/>
      <c r="D52" s="18" t="s">
        <v>185</v>
      </c>
      <c r="E52" s="24" t="s">
        <v>9</v>
      </c>
      <c r="F52" s="24" t="s">
        <v>9</v>
      </c>
      <c r="G52" s="24" t="s">
        <v>9</v>
      </c>
      <c r="H52" s="24" t="s">
        <v>9</v>
      </c>
      <c r="I52" s="18"/>
      <c r="J52" s="18" t="s">
        <v>186</v>
      </c>
    </row>
    <row r="53" spans="1:10" ht="18" customHeight="1" x14ac:dyDescent="0.45">
      <c r="A53" s="36"/>
      <c r="B53" s="30"/>
      <c r="C53" s="18" t="s">
        <v>187</v>
      </c>
      <c r="D53" s="18" t="s">
        <v>188</v>
      </c>
      <c r="E53" s="24" t="s">
        <v>11</v>
      </c>
      <c r="F53" s="24" t="s">
        <v>9</v>
      </c>
      <c r="G53" s="24" t="s">
        <v>11</v>
      </c>
      <c r="H53" s="24" t="s">
        <v>9</v>
      </c>
      <c r="I53" s="18" t="s">
        <v>189</v>
      </c>
      <c r="J53" s="18" t="s">
        <v>190</v>
      </c>
    </row>
    <row r="54" spans="1:10" ht="18" customHeight="1" x14ac:dyDescent="0.45">
      <c r="A54" s="36"/>
      <c r="B54" s="30"/>
      <c r="C54" s="30" t="s">
        <v>191</v>
      </c>
      <c r="D54" s="18" t="s">
        <v>192</v>
      </c>
      <c r="E54" s="31" t="s">
        <v>11</v>
      </c>
      <c r="F54" s="31" t="s">
        <v>9</v>
      </c>
      <c r="G54" s="31" t="s">
        <v>9</v>
      </c>
      <c r="H54" s="31" t="s">
        <v>9</v>
      </c>
      <c r="I54" s="30" t="s">
        <v>193</v>
      </c>
      <c r="J54" s="30"/>
    </row>
    <row r="55" spans="1:10" ht="18" customHeight="1" x14ac:dyDescent="0.45">
      <c r="A55" s="36"/>
      <c r="B55" s="30"/>
      <c r="C55" s="30"/>
      <c r="D55" s="18" t="s">
        <v>194</v>
      </c>
      <c r="E55" s="31"/>
      <c r="F55" s="31"/>
      <c r="G55" s="31"/>
      <c r="H55" s="31"/>
      <c r="I55" s="30"/>
      <c r="J55" s="30"/>
    </row>
    <row r="56" spans="1:10" ht="18" customHeight="1" x14ac:dyDescent="0.45">
      <c r="A56" s="36"/>
      <c r="B56" s="30"/>
      <c r="C56" s="30" t="s">
        <v>195</v>
      </c>
      <c r="D56" s="18" t="s">
        <v>196</v>
      </c>
      <c r="E56" s="31" t="s">
        <v>9</v>
      </c>
      <c r="F56" s="31" t="s">
        <v>9</v>
      </c>
      <c r="G56" s="31" t="s">
        <v>9</v>
      </c>
      <c r="H56" s="31" t="s">
        <v>9</v>
      </c>
      <c r="I56" s="30" t="s">
        <v>206</v>
      </c>
      <c r="J56" s="30" t="s">
        <v>207</v>
      </c>
    </row>
    <row r="57" spans="1:10" ht="18" customHeight="1" x14ac:dyDescent="0.45">
      <c r="A57" s="36"/>
      <c r="B57" s="30"/>
      <c r="C57" s="30"/>
      <c r="D57" s="18" t="s">
        <v>197</v>
      </c>
      <c r="E57" s="31"/>
      <c r="F57" s="31"/>
      <c r="G57" s="31"/>
      <c r="H57" s="31"/>
      <c r="I57" s="30"/>
      <c r="J57" s="30"/>
    </row>
    <row r="58" spans="1:10" ht="18" customHeight="1" x14ac:dyDescent="0.45">
      <c r="A58" s="36"/>
      <c r="B58" s="30"/>
      <c r="C58" s="30"/>
      <c r="D58" s="18" t="s">
        <v>198</v>
      </c>
      <c r="E58" s="31"/>
      <c r="F58" s="31"/>
      <c r="G58" s="31"/>
      <c r="H58" s="31"/>
      <c r="I58" s="30"/>
      <c r="J58" s="30"/>
    </row>
    <row r="59" spans="1:10" ht="18" customHeight="1" x14ac:dyDescent="0.45">
      <c r="A59" s="36"/>
      <c r="B59" s="30"/>
      <c r="C59" s="30"/>
      <c r="D59" s="18" t="s">
        <v>199</v>
      </c>
      <c r="E59" s="31"/>
      <c r="F59" s="31"/>
      <c r="G59" s="31"/>
      <c r="H59" s="31"/>
      <c r="I59" s="30"/>
      <c r="J59" s="30"/>
    </row>
    <row r="60" spans="1:10" ht="18" customHeight="1" x14ac:dyDescent="0.45">
      <c r="A60" s="36"/>
      <c r="B60" s="30"/>
      <c r="C60" s="30"/>
      <c r="D60" s="18" t="s">
        <v>200</v>
      </c>
      <c r="E60" s="31"/>
      <c r="F60" s="31"/>
      <c r="G60" s="31"/>
      <c r="H60" s="31"/>
      <c r="I60" s="30"/>
      <c r="J60" s="30"/>
    </row>
    <row r="61" spans="1:10" ht="18" customHeight="1" x14ac:dyDescent="0.45">
      <c r="A61" s="36"/>
      <c r="B61" s="30"/>
      <c r="C61" s="30"/>
      <c r="D61" s="18" t="s">
        <v>201</v>
      </c>
      <c r="E61" s="31"/>
      <c r="F61" s="31"/>
      <c r="G61" s="31"/>
      <c r="H61" s="31"/>
      <c r="I61" s="30"/>
      <c r="J61" s="30"/>
    </row>
    <row r="62" spans="1:10" ht="18" customHeight="1" x14ac:dyDescent="0.45">
      <c r="A62" s="36"/>
      <c r="B62" s="30"/>
      <c r="C62" s="30" t="s">
        <v>202</v>
      </c>
      <c r="D62" s="18" t="s">
        <v>203</v>
      </c>
      <c r="E62" s="31" t="s">
        <v>9</v>
      </c>
      <c r="F62" s="31" t="s">
        <v>9</v>
      </c>
      <c r="G62" s="31" t="s">
        <v>9</v>
      </c>
      <c r="H62" s="31" t="s">
        <v>9</v>
      </c>
      <c r="I62" s="30" t="s">
        <v>206</v>
      </c>
      <c r="J62" s="30" t="s">
        <v>207</v>
      </c>
    </row>
    <row r="63" spans="1:10" ht="24" x14ac:dyDescent="0.45">
      <c r="A63" s="36"/>
      <c r="B63" s="33"/>
      <c r="C63" s="33"/>
      <c r="D63" s="27" t="s">
        <v>204</v>
      </c>
      <c r="E63" s="32"/>
      <c r="F63" s="32"/>
      <c r="G63" s="32"/>
      <c r="H63" s="32"/>
      <c r="I63" s="33"/>
      <c r="J63" s="33"/>
    </row>
    <row r="64" spans="1:10" ht="18" customHeight="1" x14ac:dyDescent="0.45">
      <c r="A64" s="36"/>
      <c r="B64" s="30" t="s">
        <v>230</v>
      </c>
      <c r="C64" s="30" t="s">
        <v>225</v>
      </c>
      <c r="D64" s="18" t="s">
        <v>226</v>
      </c>
      <c r="E64" s="24" t="s">
        <v>9</v>
      </c>
      <c r="F64" s="24" t="s">
        <v>9</v>
      </c>
      <c r="G64" s="24" t="s">
        <v>9</v>
      </c>
      <c r="H64" s="24" t="s">
        <v>9</v>
      </c>
      <c r="I64" s="18" t="s">
        <v>21</v>
      </c>
      <c r="J64" s="18" t="s">
        <v>20</v>
      </c>
    </row>
    <row r="65" spans="1:10" ht="24" x14ac:dyDescent="0.45">
      <c r="A65" s="36"/>
      <c r="B65" s="30"/>
      <c r="C65" s="30"/>
      <c r="D65" s="18" t="s">
        <v>227</v>
      </c>
      <c r="E65" s="24" t="s">
        <v>9</v>
      </c>
      <c r="F65" s="24" t="s">
        <v>9</v>
      </c>
      <c r="G65" s="24" t="s">
        <v>9</v>
      </c>
      <c r="H65" s="24" t="s">
        <v>9</v>
      </c>
      <c r="I65" s="18" t="s">
        <v>10</v>
      </c>
      <c r="J65" s="18" t="s">
        <v>32</v>
      </c>
    </row>
    <row r="66" spans="1:10" ht="24" x14ac:dyDescent="0.45">
      <c r="A66" s="37"/>
      <c r="B66" s="30"/>
      <c r="C66" s="18" t="s">
        <v>228</v>
      </c>
      <c r="D66" s="18" t="s">
        <v>229</v>
      </c>
      <c r="E66" s="24" t="s">
        <v>9</v>
      </c>
      <c r="F66" s="24" t="s">
        <v>9</v>
      </c>
      <c r="G66" s="24" t="s">
        <v>9</v>
      </c>
      <c r="H66" s="24" t="s">
        <v>9</v>
      </c>
      <c r="I66" s="18" t="s">
        <v>10</v>
      </c>
      <c r="J66" s="18" t="s">
        <v>231</v>
      </c>
    </row>
    <row r="67" spans="1:10" ht="18" customHeight="1" x14ac:dyDescent="0.45"/>
    <row r="68" spans="1:10" ht="18" customHeight="1" x14ac:dyDescent="0.45"/>
    <row r="69" spans="1:10" ht="18" customHeight="1" x14ac:dyDescent="0.45"/>
    <row r="70" spans="1:10" ht="18" customHeight="1" x14ac:dyDescent="0.45"/>
    <row r="71" spans="1:10" ht="18" customHeight="1" x14ac:dyDescent="0.45"/>
    <row r="72" spans="1:10" ht="18" customHeight="1" x14ac:dyDescent="0.45"/>
    <row r="73" spans="1:10" ht="18" customHeight="1" x14ac:dyDescent="0.45"/>
    <row r="74" spans="1:10" ht="18" customHeight="1" x14ac:dyDescent="0.45"/>
    <row r="75" spans="1:10" ht="18" customHeight="1" x14ac:dyDescent="0.45"/>
    <row r="76" spans="1:10" ht="18" customHeight="1" x14ac:dyDescent="0.45"/>
    <row r="77" spans="1:10" ht="18" customHeight="1" x14ac:dyDescent="0.45"/>
    <row r="78" spans="1:10" ht="18" customHeight="1" x14ac:dyDescent="0.45"/>
    <row r="79" spans="1:10" ht="18" customHeight="1" x14ac:dyDescent="0.45"/>
    <row r="80" spans="1:10" ht="18" customHeight="1" x14ac:dyDescent="0.45"/>
    <row r="81" ht="18" customHeight="1" x14ac:dyDescent="0.45"/>
    <row r="82" ht="18" customHeight="1" x14ac:dyDescent="0.45"/>
    <row r="83" ht="18" customHeight="1" x14ac:dyDescent="0.45"/>
    <row r="84" ht="18" customHeight="1" x14ac:dyDescent="0.45"/>
    <row r="85" ht="18" customHeight="1" x14ac:dyDescent="0.45"/>
    <row r="86" ht="18" customHeight="1" x14ac:dyDescent="0.45"/>
    <row r="87" ht="18" customHeight="1" x14ac:dyDescent="0.45"/>
    <row r="88" ht="18" customHeight="1" x14ac:dyDescent="0.45"/>
    <row r="89" ht="18" customHeight="1" x14ac:dyDescent="0.45"/>
    <row r="90" ht="18" customHeight="1" x14ac:dyDescent="0.45"/>
    <row r="91" ht="18" customHeight="1" x14ac:dyDescent="0.45"/>
    <row r="92" ht="18" customHeight="1" x14ac:dyDescent="0.45"/>
    <row r="93" ht="18" customHeight="1" x14ac:dyDescent="0.45"/>
    <row r="94" ht="18" customHeight="1" x14ac:dyDescent="0.45"/>
    <row r="95" ht="18" customHeight="1" x14ac:dyDescent="0.45"/>
    <row r="96" ht="18" customHeight="1" x14ac:dyDescent="0.45"/>
    <row r="97" ht="18" customHeight="1" x14ac:dyDescent="0.45"/>
    <row r="98" ht="18" customHeight="1" x14ac:dyDescent="0.45"/>
    <row r="99" ht="18" customHeight="1" x14ac:dyDescent="0.45"/>
    <row r="100" ht="18" customHeight="1" x14ac:dyDescent="0.45"/>
    <row r="101" ht="18" customHeight="1" x14ac:dyDescent="0.45"/>
    <row r="102" ht="18" customHeight="1" x14ac:dyDescent="0.45"/>
    <row r="103" ht="18" customHeight="1" x14ac:dyDescent="0.45"/>
    <row r="104" ht="18" customHeight="1" x14ac:dyDescent="0.45"/>
    <row r="105" ht="18" customHeight="1" x14ac:dyDescent="0.45"/>
    <row r="106" ht="18" customHeight="1" x14ac:dyDescent="0.45"/>
    <row r="107" ht="18" customHeight="1" x14ac:dyDescent="0.45"/>
    <row r="108" ht="18" customHeight="1" x14ac:dyDescent="0.45"/>
    <row r="109" ht="18" customHeight="1" x14ac:dyDescent="0.45"/>
    <row r="110" ht="18" customHeight="1" x14ac:dyDescent="0.45"/>
    <row r="111" ht="18" customHeight="1" x14ac:dyDescent="0.45"/>
    <row r="112" ht="18" customHeight="1" x14ac:dyDescent="0.45"/>
    <row r="113" ht="18" customHeight="1" x14ac:dyDescent="0.45"/>
    <row r="114" ht="18" customHeight="1" x14ac:dyDescent="0.45"/>
    <row r="115" ht="18" customHeight="1" x14ac:dyDescent="0.45"/>
    <row r="116" ht="18" customHeight="1" x14ac:dyDescent="0.45"/>
    <row r="117" ht="18" customHeight="1" x14ac:dyDescent="0.45"/>
    <row r="118" ht="18" customHeight="1" x14ac:dyDescent="0.45"/>
    <row r="119" ht="18" customHeight="1" x14ac:dyDescent="0.45"/>
    <row r="120" ht="18" customHeight="1" x14ac:dyDescent="0.45"/>
    <row r="121" ht="18" customHeight="1" x14ac:dyDescent="0.45"/>
    <row r="122" ht="18" customHeight="1" x14ac:dyDescent="0.45"/>
    <row r="123" ht="18" customHeight="1" x14ac:dyDescent="0.45"/>
    <row r="124" ht="18" customHeight="1" x14ac:dyDescent="0.45"/>
    <row r="125" ht="18" customHeight="1" x14ac:dyDescent="0.45"/>
    <row r="126" ht="18" customHeight="1" x14ac:dyDescent="0.45"/>
    <row r="127" ht="18" customHeight="1" x14ac:dyDescent="0.45"/>
    <row r="128" ht="18" customHeight="1" x14ac:dyDescent="0.45"/>
    <row r="129" ht="18" customHeight="1" x14ac:dyDescent="0.45"/>
    <row r="130" ht="18" customHeight="1" x14ac:dyDescent="0.45"/>
    <row r="131" ht="18" customHeight="1" x14ac:dyDescent="0.45"/>
    <row r="132" ht="18" customHeight="1" x14ac:dyDescent="0.45"/>
    <row r="133" ht="18" customHeight="1" x14ac:dyDescent="0.45"/>
    <row r="134" ht="18" customHeight="1" x14ac:dyDescent="0.45"/>
    <row r="135" ht="18" customHeight="1" x14ac:dyDescent="0.45"/>
    <row r="136" ht="18" customHeight="1" x14ac:dyDescent="0.45"/>
    <row r="137" ht="18" customHeight="1" x14ac:dyDescent="0.45"/>
    <row r="138" ht="18" customHeight="1" x14ac:dyDescent="0.45"/>
    <row r="139" ht="18" customHeight="1" x14ac:dyDescent="0.45"/>
    <row r="140" ht="18" customHeight="1" x14ac:dyDescent="0.45"/>
    <row r="141" ht="18" customHeight="1" x14ac:dyDescent="0.45"/>
    <row r="142" ht="18" customHeight="1" x14ac:dyDescent="0.45"/>
    <row r="143" ht="18" customHeight="1" x14ac:dyDescent="0.45"/>
    <row r="144" ht="18" customHeight="1" x14ac:dyDescent="0.45"/>
    <row r="145" ht="18" customHeight="1" x14ac:dyDescent="0.45"/>
    <row r="146" ht="18" customHeight="1" x14ac:dyDescent="0.45"/>
    <row r="147" ht="18" customHeight="1" x14ac:dyDescent="0.45"/>
    <row r="148" ht="18" customHeight="1" x14ac:dyDescent="0.45"/>
    <row r="149" ht="18" customHeight="1" x14ac:dyDescent="0.45"/>
    <row r="150" ht="18" customHeight="1" x14ac:dyDescent="0.45"/>
    <row r="151" ht="18" customHeight="1" x14ac:dyDescent="0.45"/>
    <row r="152" ht="18" customHeight="1" x14ac:dyDescent="0.45"/>
    <row r="153" ht="18" customHeight="1" x14ac:dyDescent="0.45"/>
    <row r="154" ht="18" customHeight="1" x14ac:dyDescent="0.45"/>
    <row r="155" ht="18" customHeight="1" x14ac:dyDescent="0.45"/>
    <row r="156" ht="18" customHeight="1" x14ac:dyDescent="0.45"/>
    <row r="157" ht="18" customHeight="1" x14ac:dyDescent="0.45"/>
    <row r="158" ht="18" customHeight="1" x14ac:dyDescent="0.45"/>
    <row r="159" ht="18" customHeight="1" x14ac:dyDescent="0.45"/>
    <row r="160" ht="18" customHeight="1" x14ac:dyDescent="0.45"/>
    <row r="161" ht="18" customHeight="1" x14ac:dyDescent="0.45"/>
    <row r="162" ht="18" customHeight="1" x14ac:dyDescent="0.45"/>
    <row r="163" ht="18" customHeight="1" x14ac:dyDescent="0.45"/>
    <row r="164" ht="18" customHeight="1" x14ac:dyDescent="0.45"/>
    <row r="165" ht="18" customHeight="1" x14ac:dyDescent="0.45"/>
  </sheetData>
  <mergeCells count="100">
    <mergeCell ref="J38:J39"/>
    <mergeCell ref="B40:B43"/>
    <mergeCell ref="C40:C41"/>
    <mergeCell ref="B48:B63"/>
    <mergeCell ref="E50:E51"/>
    <mergeCell ref="F50:F51"/>
    <mergeCell ref="C48:C49"/>
    <mergeCell ref="H46:H47"/>
    <mergeCell ref="F38:F39"/>
    <mergeCell ref="G38:G39"/>
    <mergeCell ref="H38:H39"/>
    <mergeCell ref="I38:I39"/>
    <mergeCell ref="H50:H51"/>
    <mergeCell ref="I50:I51"/>
    <mergeCell ref="C51:C52"/>
    <mergeCell ref="C54:C55"/>
    <mergeCell ref="H19:H20"/>
    <mergeCell ref="I19:I20"/>
    <mergeCell ref="J19:J20"/>
    <mergeCell ref="C19:C20"/>
    <mergeCell ref="B21:B28"/>
    <mergeCell ref="C21:C22"/>
    <mergeCell ref="C23:C24"/>
    <mergeCell ref="E23:E24"/>
    <mergeCell ref="F23:F24"/>
    <mergeCell ref="G23:G24"/>
    <mergeCell ref="H23:H24"/>
    <mergeCell ref="B14:B20"/>
    <mergeCell ref="C14:C15"/>
    <mergeCell ref="C4:C5"/>
    <mergeCell ref="E19:E20"/>
    <mergeCell ref="F19:F20"/>
    <mergeCell ref="G19:G20"/>
    <mergeCell ref="A1:H1"/>
    <mergeCell ref="A2:D2"/>
    <mergeCell ref="E2:J2"/>
    <mergeCell ref="B4:B13"/>
    <mergeCell ref="C6:C13"/>
    <mergeCell ref="E6:E13"/>
    <mergeCell ref="F6:F13"/>
    <mergeCell ref="G6:G13"/>
    <mergeCell ref="H6:H13"/>
    <mergeCell ref="J6:J13"/>
    <mergeCell ref="I6:I13"/>
    <mergeCell ref="A4:A66"/>
    <mergeCell ref="B64:B66"/>
    <mergeCell ref="C64:C65"/>
    <mergeCell ref="G50:G51"/>
    <mergeCell ref="B44:B47"/>
    <mergeCell ref="H31:H32"/>
    <mergeCell ref="I31:I32"/>
    <mergeCell ref="J31:J32"/>
    <mergeCell ref="I23:I24"/>
    <mergeCell ref="J23:J24"/>
    <mergeCell ref="G35:G37"/>
    <mergeCell ref="H35:H37"/>
    <mergeCell ref="I35:I37"/>
    <mergeCell ref="J35:J37"/>
    <mergeCell ref="F33:F34"/>
    <mergeCell ref="G33:G34"/>
    <mergeCell ref="H33:H34"/>
    <mergeCell ref="J62:J63"/>
    <mergeCell ref="I62:I63"/>
    <mergeCell ref="H62:H63"/>
    <mergeCell ref="G62:G63"/>
    <mergeCell ref="F62:F63"/>
    <mergeCell ref="C62:C63"/>
    <mergeCell ref="E56:E61"/>
    <mergeCell ref="F56:F61"/>
    <mergeCell ref="G56:G61"/>
    <mergeCell ref="H56:H61"/>
    <mergeCell ref="E62:E63"/>
    <mergeCell ref="G46:G47"/>
    <mergeCell ref="F31:F32"/>
    <mergeCell ref="G31:G32"/>
    <mergeCell ref="J54:J55"/>
    <mergeCell ref="C56:C61"/>
    <mergeCell ref="I56:I61"/>
    <mergeCell ref="J56:J61"/>
    <mergeCell ref="E54:E55"/>
    <mergeCell ref="F54:F55"/>
    <mergeCell ref="G54:G55"/>
    <mergeCell ref="H54:H55"/>
    <mergeCell ref="I54:I55"/>
    <mergeCell ref="I33:I34"/>
    <mergeCell ref="J33:J34"/>
    <mergeCell ref="E35:E37"/>
    <mergeCell ref="F35:F37"/>
    <mergeCell ref="B29:B39"/>
    <mergeCell ref="C29:C30"/>
    <mergeCell ref="C44:C45"/>
    <mergeCell ref="E46:E47"/>
    <mergeCell ref="F46:F47"/>
    <mergeCell ref="C31:C32"/>
    <mergeCell ref="C33:C34"/>
    <mergeCell ref="C35:C37"/>
    <mergeCell ref="C38:C39"/>
    <mergeCell ref="E38:E39"/>
    <mergeCell ref="E31:E32"/>
    <mergeCell ref="E33:E34"/>
  </mergeCells>
  <phoneticPr fontId="1"/>
  <conditionalFormatting sqref="C3:J3">
    <cfRule type="expression" dxfId="0" priority="2">
      <formula>MOD(ROW(),2)=0</formula>
    </cfRule>
  </conditionalFormatting>
  <pageMargins left="0.70866141732283472" right="0.70866141732283472" top="0.74803149606299213" bottom="0.74803149606299213" header="0.31496062992125984" footer="0.31496062992125984"/>
  <pageSetup paperSize="9" scale="55"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11</vt:i4>
      </vt:variant>
    </vt:vector>
  </HeadingPairs>
  <TitlesOfParts>
    <vt:vector size="13" baseType="lpstr">
      <vt:lpstr>分類一覧</vt:lpstr>
      <vt:lpstr>必要性能表</vt:lpstr>
      <vt:lpstr>分類一覧!_Hlk207032116</vt:lpstr>
      <vt:lpstr>必要性能表!_Hlk207093263</vt:lpstr>
      <vt:lpstr>必要性能表!_Hlk207093416</vt:lpstr>
      <vt:lpstr>必要性能表!_Hlk207093673</vt:lpstr>
      <vt:lpstr>必要性能表!_Hlk207094136</vt:lpstr>
      <vt:lpstr>必要性能表!_Hlk207094383</vt:lpstr>
      <vt:lpstr>必要性能表!_Hlk209613766</vt:lpstr>
      <vt:lpstr>分類一覧!_Hlk210642619</vt:lpstr>
      <vt:lpstr>必要性能表!Print_Area</vt:lpstr>
      <vt:lpstr>分類一覧!Print_Area</vt:lpstr>
      <vt:lpstr>分類一覧!Print_Titles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粂 孝臣</dc:creator>
  <cp:lastModifiedBy>粂 孝臣</cp:lastModifiedBy>
  <cp:lastPrinted>2026-03-11T06:03:26Z</cp:lastPrinted>
  <dcterms:created xsi:type="dcterms:W3CDTF">2025-10-01T08:06:07Z</dcterms:created>
  <dcterms:modified xsi:type="dcterms:W3CDTF">2026-03-11T06:03:52Z</dcterms:modified>
</cp:coreProperties>
</file>