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BEDD9266-7713-40F2-A475-673389D3E700}"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分類一覧!$A$3:$B$278</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95293" localSheetId="1">必要性能表!$B$23</definedName>
    <definedName name="_Hlk207095575" localSheetId="1">必要性能表!$D$57</definedName>
    <definedName name="_Hlk207096205" localSheetId="1">必要性能表!$B$80</definedName>
    <definedName name="_Hlk207096302" localSheetId="1">必要性能表!$C$95</definedName>
    <definedName name="_Hlk207096461" localSheetId="1">必要性能表!$B$104</definedName>
    <definedName name="_Hlk207097489" localSheetId="1">必要性能表!$B$123</definedName>
    <definedName name="_Hlk207097514" localSheetId="1">必要性能表!$C$123</definedName>
    <definedName name="_Hlk207097850" localSheetId="1">必要性能表!$B$146</definedName>
    <definedName name="_Hlk207098058" localSheetId="1">必要性能表!$B$158</definedName>
    <definedName name="_Hlk207098123" localSheetId="1">必要性能表!$C$173</definedName>
    <definedName name="_Hlk207098135" localSheetId="1">必要性能表!$C$185</definedName>
    <definedName name="_Hlk207102161" localSheetId="1">必要性能表!$C$187</definedName>
    <definedName name="_Hlk207109283" localSheetId="1">必要性能表!$D$196</definedName>
    <definedName name="_Hlk209448549" localSheetId="1">必要性能表!$C$9</definedName>
    <definedName name="_Hlk209449028" localSheetId="1">必要性能表!$C$77</definedName>
    <definedName name="_Hlk209449730" localSheetId="1">必要性能表!$C$108</definedName>
    <definedName name="_Hlk209449968" localSheetId="1">必要性能表!$C$109</definedName>
    <definedName name="_Hlk209450556" localSheetId="1">必要性能表!$C$132</definedName>
    <definedName name="_Hlk209452434" localSheetId="1">必要性能表!$E$196</definedName>
    <definedName name="_Hlk209452442" localSheetId="1">必要性能表!$E$205</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7507" localSheetId="1">必要性能表!#REF!</definedName>
    <definedName name="_Hlk210640487" localSheetId="1">必要性能表!#REF!</definedName>
    <definedName name="code">#REF!</definedName>
    <definedName name="_xlnm.Print_Area" localSheetId="0">分類一覧!$A$1:$H$277</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3" i="2"/>
  <c r="G265" i="2"/>
  <c r="G266" i="2"/>
  <c r="G267" i="2"/>
  <c r="G268" i="2"/>
  <c r="G269" i="2"/>
  <c r="G270" i="2"/>
  <c r="G271" i="2"/>
  <c r="G272" i="2"/>
  <c r="G273" i="2"/>
  <c r="G274" i="2"/>
  <c r="G275" i="2"/>
  <c r="G276" i="2"/>
  <c r="G277" i="2"/>
  <c r="G278" i="2"/>
  <c r="E264" i="2"/>
  <c r="E265" i="2"/>
  <c r="E266" i="2"/>
  <c r="E267" i="2"/>
  <c r="E268" i="2"/>
  <c r="E269" i="2"/>
  <c r="E270" i="2"/>
  <c r="E271" i="2"/>
  <c r="E272" i="2"/>
  <c r="E273" i="2"/>
  <c r="E274" i="2"/>
  <c r="E275" i="2"/>
  <c r="E276" i="2"/>
  <c r="E277"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78" i="2"/>
  <c r="G199" i="2"/>
  <c r="G200" i="2"/>
  <c r="G201" i="2"/>
  <c r="G202" i="2"/>
  <c r="G203" i="2"/>
  <c r="G204" i="2"/>
  <c r="G205" i="2"/>
  <c r="G206" i="2"/>
  <c r="G207" i="2"/>
  <c r="G208" i="2"/>
  <c r="G209" i="2"/>
  <c r="G210" i="2"/>
  <c r="G211" i="2"/>
  <c r="G212" i="2"/>
  <c r="G213" i="2"/>
  <c r="G214" i="2"/>
  <c r="E190" i="2"/>
  <c r="E191" i="2"/>
  <c r="E192" i="2"/>
  <c r="E193" i="2"/>
  <c r="E194" i="2"/>
  <c r="E195" i="2"/>
  <c r="E196" i="2"/>
  <c r="E197" i="2"/>
  <c r="E198" i="2"/>
  <c r="E199" i="2"/>
  <c r="E200" i="2"/>
  <c r="E201" i="2"/>
  <c r="E202" i="2"/>
  <c r="E203" i="2"/>
  <c r="E204" i="2"/>
  <c r="E205" i="2"/>
  <c r="E206" i="2"/>
  <c r="E207" i="2"/>
  <c r="E208" i="2"/>
  <c r="E209" i="2"/>
  <c r="E210" i="2"/>
  <c r="E211" i="2"/>
  <c r="E212"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215" i="2"/>
  <c r="E176" i="2"/>
  <c r="E177" i="2"/>
  <c r="E178" i="2"/>
  <c r="E179" i="2"/>
  <c r="E180" i="2"/>
  <c r="E181" i="2"/>
  <c r="E182" i="2"/>
  <c r="E183" i="2"/>
  <c r="E184" i="2"/>
  <c r="E185" i="2"/>
  <c r="E186" i="2"/>
  <c r="E187" i="2"/>
  <c r="E188" i="2"/>
  <c r="E189" i="2"/>
  <c r="E163" i="2"/>
  <c r="E164" i="2"/>
  <c r="E165" i="2"/>
  <c r="E166" i="2"/>
  <c r="E167" i="2"/>
  <c r="E168" i="2"/>
  <c r="E169" i="2"/>
  <c r="E170" i="2"/>
  <c r="E171" i="2"/>
  <c r="E172" i="2"/>
  <c r="E173" i="2"/>
  <c r="E174" i="2"/>
  <c r="E175" i="2"/>
  <c r="G147" i="2"/>
  <c r="G148" i="2"/>
  <c r="G149" i="2"/>
  <c r="G150" i="2"/>
  <c r="G151" i="2"/>
  <c r="G152" i="2"/>
  <c r="G153" i="2"/>
  <c r="G154" i="2"/>
  <c r="G155" i="2"/>
  <c r="G156" i="2"/>
  <c r="G157" i="2"/>
  <c r="G158" i="2"/>
  <c r="G159" i="2"/>
  <c r="G160" i="2"/>
  <c r="G161" i="2"/>
  <c r="G162" i="2"/>
  <c r="G163" i="2"/>
  <c r="G164" i="2"/>
  <c r="G165" i="2"/>
  <c r="G166" i="2"/>
  <c r="E148" i="2"/>
  <c r="E149" i="2"/>
  <c r="E150" i="2"/>
  <c r="E151" i="2"/>
  <c r="E152" i="2"/>
  <c r="E153" i="2"/>
  <c r="E154" i="2"/>
  <c r="E155" i="2"/>
  <c r="E156" i="2"/>
  <c r="E157" i="2"/>
  <c r="E158" i="2"/>
  <c r="E159" i="2"/>
  <c r="E160" i="2"/>
  <c r="E161" i="2"/>
  <c r="E162" i="2"/>
  <c r="E137" i="2"/>
  <c r="E138" i="2"/>
  <c r="E139" i="2"/>
  <c r="E140" i="2"/>
  <c r="E141" i="2"/>
  <c r="E142" i="2"/>
  <c r="E143" i="2"/>
  <c r="E144" i="2"/>
  <c r="E145" i="2"/>
  <c r="E146" i="2"/>
  <c r="E147" i="2"/>
  <c r="G127" i="2"/>
  <c r="G128" i="2"/>
  <c r="G129" i="2"/>
  <c r="G130" i="2"/>
  <c r="G131" i="2"/>
  <c r="G132" i="2"/>
  <c r="G133" i="2"/>
  <c r="G134" i="2"/>
  <c r="G135" i="2"/>
  <c r="G136" i="2"/>
  <c r="G137" i="2"/>
  <c r="G138" i="2"/>
  <c r="G139" i="2"/>
  <c r="G140" i="2"/>
  <c r="G141" i="2"/>
  <c r="G142" i="2"/>
  <c r="G143" i="2"/>
  <c r="G144" i="2"/>
  <c r="G145" i="2"/>
  <c r="G14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G103" i="2"/>
  <c r="G104" i="2"/>
  <c r="G105" i="2"/>
  <c r="G106" i="2"/>
  <c r="G107" i="2"/>
  <c r="G108" i="2"/>
  <c r="G109" i="2"/>
  <c r="G110" i="2"/>
  <c r="G111" i="2"/>
  <c r="G112" i="2"/>
  <c r="G113" i="2"/>
  <c r="G114" i="2"/>
  <c r="G115" i="2"/>
  <c r="G116" i="2"/>
  <c r="G117" i="2"/>
  <c r="G118" i="2"/>
  <c r="G119" i="2"/>
  <c r="G120" i="2"/>
  <c r="G121" i="2"/>
  <c r="G122" i="2"/>
  <c r="G123" i="2"/>
  <c r="G124" i="2"/>
  <c r="G125" i="2"/>
  <c r="G126" i="2"/>
  <c r="E85" i="2"/>
  <c r="E86" i="2"/>
  <c r="E87" i="2"/>
  <c r="E88" i="2"/>
  <c r="E89" i="2"/>
  <c r="E90" i="2"/>
  <c r="E91" i="2"/>
  <c r="E92" i="2"/>
  <c r="E93" i="2"/>
  <c r="E94" i="2"/>
  <c r="E95" i="2"/>
  <c r="E96" i="2"/>
  <c r="E97" i="2"/>
  <c r="E98" i="2"/>
  <c r="E99" i="2"/>
  <c r="E100" i="2"/>
  <c r="E101" i="2"/>
  <c r="E102" i="2"/>
  <c r="E103" i="2"/>
  <c r="E104" i="2"/>
  <c r="E105" i="2"/>
  <c r="E106" i="2"/>
  <c r="G85" i="2"/>
  <c r="G86" i="2"/>
  <c r="G87" i="2"/>
  <c r="G88" i="2"/>
  <c r="G89" i="2"/>
  <c r="G90" i="2"/>
  <c r="G91" i="2"/>
  <c r="G92" i="2"/>
  <c r="G93" i="2"/>
  <c r="G94" i="2"/>
  <c r="G95" i="2"/>
  <c r="G96" i="2"/>
  <c r="G97" i="2"/>
  <c r="G98" i="2"/>
  <c r="G99" i="2"/>
  <c r="G100" i="2"/>
  <c r="G101" i="2"/>
  <c r="G102" i="2"/>
  <c r="E84"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G27" i="2"/>
  <c r="G28" i="2"/>
  <c r="G29" i="2"/>
  <c r="G30" i="2"/>
  <c r="G31" i="2"/>
  <c r="G32" i="2"/>
  <c r="E26" i="2"/>
  <c r="E27" i="2"/>
  <c r="E28" i="2"/>
  <c r="E29" i="2"/>
  <c r="E30" i="2"/>
  <c r="E31" i="2"/>
  <c r="E32" i="2"/>
  <c r="E33" i="2"/>
  <c r="E34" i="2"/>
  <c r="E35" i="2"/>
  <c r="E36" i="2"/>
  <c r="E37" i="2"/>
  <c r="E38" i="2"/>
  <c r="E39" i="2"/>
  <c r="E40" i="2"/>
  <c r="E41" i="2"/>
  <c r="E42" i="2"/>
  <c r="E43" i="2"/>
  <c r="E4" i="2"/>
  <c r="E5" i="2"/>
  <c r="E6" i="2"/>
  <c r="E7" i="2"/>
  <c r="E8" i="2"/>
  <c r="E9" i="2"/>
  <c r="E10" i="2"/>
  <c r="E11" i="2"/>
  <c r="E12" i="2"/>
  <c r="E13" i="2"/>
  <c r="E14" i="2"/>
  <c r="E15" i="2"/>
  <c r="E16" i="2"/>
  <c r="E17" i="2"/>
  <c r="E18" i="2"/>
  <c r="E19" i="2"/>
  <c r="E20" i="2"/>
  <c r="E21" i="2"/>
  <c r="E22" i="2"/>
  <c r="E23" i="2"/>
  <c r="E24" i="2"/>
  <c r="E25" i="2"/>
  <c r="G4" i="2"/>
  <c r="G5" i="2"/>
  <c r="G6" i="2"/>
  <c r="G7" i="2"/>
  <c r="G8" i="2"/>
  <c r="G9" i="2"/>
  <c r="G10" i="2"/>
  <c r="G11" i="2"/>
  <c r="G12" i="2"/>
  <c r="G13" i="2"/>
  <c r="G14" i="2"/>
  <c r="G15" i="2"/>
  <c r="G16" i="2"/>
  <c r="G17" i="2"/>
  <c r="G18" i="2"/>
  <c r="G19" i="2"/>
  <c r="G20" i="2"/>
  <c r="G21" i="2"/>
  <c r="G22" i="2"/>
  <c r="G23" i="2"/>
  <c r="G24" i="2"/>
  <c r="G25" i="2"/>
  <c r="G26" i="2"/>
  <c r="E3" i="2"/>
  <c r="G3" i="2"/>
</calcChain>
</file>

<file path=xl/sharedStrings.xml><?xml version="1.0" encoding="utf-8"?>
<sst xmlns="http://schemas.openxmlformats.org/spreadsheetml/2006/main" count="1343" uniqueCount="575">
  <si>
    <t>作業分類</t>
  </si>
  <si>
    <t>必要な付加的性能</t>
  </si>
  <si>
    <t>作業大分類</t>
  </si>
  <si>
    <t>作業中分類</t>
  </si>
  <si>
    <t>作業小分類</t>
  </si>
  <si>
    <t>作業細分類</t>
  </si>
  <si>
    <t>先芯有</t>
  </si>
  <si>
    <t>その他性能</t>
  </si>
  <si>
    <t>コメント</t>
  </si>
  <si>
    <t>×</t>
  </si>
  <si>
    <t>個別作業で判定</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</si>
  <si>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</si>
  <si>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</si>
  <si>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</si>
  <si>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</si>
  <si>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</si>
  <si>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</si>
  <si>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</si>
  <si>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</si>
  <si>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</si>
  <si>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現場に行く場合履き替え推奨</t>
  </si>
  <si>
    <t>現場作業がない前提で全て×</t>
  </si>
  <si>
    <t>『I 卸売業、小売業』の分類一覧</t>
    <rPh sb="3" eb="6">
      <t>オロシウリギョウ</t>
    </rPh>
    <rPh sb="7" eb="10">
      <t>コウリギョウ</t>
    </rPh>
    <rPh sb="12" eb="14">
      <t>ブンルイ</t>
    </rPh>
    <rPh sb="14" eb="16">
      <t>イチラン</t>
    </rPh>
    <phoneticPr fontId="1"/>
  </si>
  <si>
    <t>I 卸売業、小売業</t>
    <phoneticPr fontId="1"/>
  </si>
  <si>
    <t>I 卸売業、小売業における必要性能一覧表</t>
    <rPh sb="2" eb="5">
      <t>オロシウリギョウ</t>
    </rPh>
    <rPh sb="6" eb="9">
      <t>コウリギョウ</t>
    </rPh>
    <rPh sb="13" eb="20">
      <t>ヒツヨウセイノウイチランヒョウ</t>
    </rPh>
    <phoneticPr fontId="1"/>
  </si>
  <si>
    <t>Ｉ 卸売業、小売業</t>
  </si>
  <si>
    <t>50 各種商品卸売業</t>
  </si>
  <si>
    <t>500 管理、補助的経済活動を行う事業所</t>
  </si>
  <si>
    <t>5000 主として管理事務を行う本社等</t>
  </si>
  <si>
    <t>5008 自家用倉庫</t>
  </si>
  <si>
    <t>重量物の取扱いあり</t>
  </si>
  <si>
    <t>501 各種商品卸売業</t>
  </si>
  <si>
    <t>5011 各種商品卸売業(従業者が100人以上のもの)</t>
  </si>
  <si>
    <t>重量物の取扱い時は先芯○</t>
  </si>
  <si>
    <t>5019 その他の各種商品卸売業</t>
  </si>
  <si>
    <t>510 管理、補助的経済活動を行う事業所</t>
  </si>
  <si>
    <t>5100 主として管理事務を行う本社等</t>
  </si>
  <si>
    <t>5108 自家用倉庫</t>
  </si>
  <si>
    <t>フォークリフト使用あり</t>
  </si>
  <si>
    <t>511 繊維品卸売業(衣服、身の回り品を除く)</t>
  </si>
  <si>
    <t>5111 繊維原料卸売業</t>
  </si>
  <si>
    <t>重量のある商品の取扱い時は先芯○</t>
  </si>
  <si>
    <t>5112 糸卸売業</t>
  </si>
  <si>
    <t>5113 織物卸売業(室内装飾繊維品を除く)</t>
  </si>
  <si>
    <t>512 衣服卸売業</t>
  </si>
  <si>
    <t>5121 男子服卸売業</t>
  </si>
  <si>
    <t>梱包の取扱いあり</t>
  </si>
  <si>
    <t>5122 婦人・子供服卸売業</t>
  </si>
  <si>
    <t>5123 下着類卸売業</t>
  </si>
  <si>
    <t>5129 その他の衣服卸売業</t>
  </si>
  <si>
    <t>513 身の回り卸売業</t>
  </si>
  <si>
    <t>5131 寝具類卸売業</t>
  </si>
  <si>
    <t>5132 靴・履物卸売業</t>
  </si>
  <si>
    <t>5133 かばん・袋物卸売業</t>
  </si>
  <si>
    <t>5139 その他の身の回り卸売業</t>
  </si>
  <si>
    <t>51 繊維・衣服等卸売業</t>
  </si>
  <si>
    <t>主として繊維原料を卸売する事をいう</t>
    <phoneticPr fontId="1"/>
  </si>
  <si>
    <t>520 管理、補助的経済活動を行う事業所</t>
  </si>
  <si>
    <t>5200 主として管理事務を行う本社等</t>
  </si>
  <si>
    <t>5208 自家用倉庫</t>
  </si>
  <si>
    <t>521 農畜産物・水産物卸売業</t>
  </si>
  <si>
    <t>5211 米麦卸売業</t>
  </si>
  <si>
    <t>重量のある商品が多いため先芯○</t>
  </si>
  <si>
    <t>5212 雑穀・豆類卸売業</t>
  </si>
  <si>
    <t>5213 野菜卸売業</t>
  </si>
  <si>
    <t>5214 果実卸売業</t>
  </si>
  <si>
    <t>5215 食肉卸売業</t>
  </si>
  <si>
    <t>5216 生鮮魚介卸売業</t>
  </si>
  <si>
    <t>5219 その他の農畜産物・水産物卸売業</t>
  </si>
  <si>
    <t>522 食料・飲料卸売業</t>
  </si>
  <si>
    <t>5221 砂糖・味そ・しょう油卸売業</t>
  </si>
  <si>
    <t>梱包の運搬時は重量が大きくなるので、先芯○</t>
  </si>
  <si>
    <t>5222 酒類卸売業</t>
  </si>
  <si>
    <t>5223 乾物卸売業</t>
  </si>
  <si>
    <t>5224 菓子・パン類卸売業</t>
  </si>
  <si>
    <t>5225 飲料卸売業(別掲を除く)</t>
  </si>
  <si>
    <t>5226 茶類卸売業</t>
  </si>
  <si>
    <t>5227 牛乳・乳製品卸売業</t>
  </si>
  <si>
    <t>5229 その他の食料・飲料卸売業</t>
  </si>
  <si>
    <t>52 飲食料品卸売業</t>
  </si>
  <si>
    <t>個別作業で判定水が靴にかかる作業では耐水○</t>
    <phoneticPr fontId="1"/>
  </si>
  <si>
    <t>530 管理、補助的経済活動を行う事業所</t>
  </si>
  <si>
    <t>5300 主として管理事務を行う本社等</t>
  </si>
  <si>
    <t>5308 自家用倉庫</t>
  </si>
  <si>
    <t>531 建築材料卸売業</t>
  </si>
  <si>
    <t>5311 木材・竹材卸売業</t>
  </si>
  <si>
    <t>重量物あり、先芯○</t>
  </si>
  <si>
    <t>石油卸売業ではガスも取り扱うので防爆が必要</t>
  </si>
  <si>
    <t>5312 セメント卸売業</t>
  </si>
  <si>
    <t>5313 板ガラス卸売業</t>
  </si>
  <si>
    <t>5314 建築用金属製品卸売業(建築用金物を除く)</t>
  </si>
  <si>
    <t>5319 その他の建築材料卸売業</t>
  </si>
  <si>
    <t>532 化学製品卸売業</t>
  </si>
  <si>
    <t>5321 塗料卸売業</t>
  </si>
  <si>
    <t>5322 プラスチック卸売業</t>
  </si>
  <si>
    <t>5329 その他の化学製品卸売業</t>
  </si>
  <si>
    <t>533 石油・鉱物卸売業</t>
  </si>
  <si>
    <t>5331 石油卸売業</t>
  </si>
  <si>
    <t>5332 鉱物卸売業(石油を除く)</t>
  </si>
  <si>
    <t>534 鉄鋼製品卸売業</t>
  </si>
  <si>
    <t>5341 鉄鋼粗製品卸売業</t>
  </si>
  <si>
    <t>5342 鉄鋼一次製品卸売業</t>
  </si>
  <si>
    <t>5349 その他の鉄鋼製品卸売業</t>
  </si>
  <si>
    <t>5351 非鉄金属地金卸売業</t>
  </si>
  <si>
    <t>廃材、空瓶などの処理は耐踏抜き性○、耐切創性も必要</t>
  </si>
  <si>
    <t>仕分けが進んでいるが、、防爆が必要であり、静電気帯電防止性を推奨する</t>
  </si>
  <si>
    <t>5352 非鉄金属製品卸売業</t>
  </si>
  <si>
    <t>536 再生資源卸売業</t>
  </si>
  <si>
    <t>5361 空瓶・空缶等空容器卸売業</t>
  </si>
  <si>
    <t>5362 鉄スクラップ卸売業</t>
  </si>
  <si>
    <t>5363 非鉄金属スクラップ卸売業</t>
  </si>
  <si>
    <t>5364 古紙卸売業</t>
  </si>
  <si>
    <t>5369 その他の再生資源卸売業</t>
  </si>
  <si>
    <t>53 建築材料、鉱物・金属材料等卸売業</t>
  </si>
  <si>
    <t>個別作業で判定
重量物あり、先芯○</t>
    <phoneticPr fontId="1"/>
  </si>
  <si>
    <t>重量物を取扱う場合は先芯○
静電気帯電防止性</t>
    <phoneticPr fontId="1"/>
  </si>
  <si>
    <t>535 非鉄金属卸売業</t>
  </si>
  <si>
    <t>重量物があり、先芯○
静電気帯電防止性</t>
    <phoneticPr fontId="1"/>
  </si>
  <si>
    <t>54 機械器具卸売業</t>
  </si>
  <si>
    <t>540 管理、補助的経済活動を行う事業所</t>
  </si>
  <si>
    <t>5400 主として管理事務を行う本社等</t>
  </si>
  <si>
    <t>現場作業ない前提で全て×</t>
  </si>
  <si>
    <t>5408 自家用倉庫</t>
  </si>
  <si>
    <t>541 産業機械器具卸売業</t>
  </si>
  <si>
    <t>5411 農業用機械器具卸売業</t>
  </si>
  <si>
    <t>機械器具は重量物が多く、先芯○</t>
  </si>
  <si>
    <t>機械器具の動作確認等時は、耐切創性も推奨</t>
  </si>
  <si>
    <t>5412 建設機械・鉱山機械卸売業</t>
  </si>
  <si>
    <t>5413 金属加工機械卸売業</t>
  </si>
  <si>
    <t>5414 事務用機械器具卸売業</t>
  </si>
  <si>
    <t>5419 その他の産業機械器具卸売業</t>
  </si>
  <si>
    <t>542 自動車卸売業</t>
  </si>
  <si>
    <t>5421 自動車卸売業(二輪自動車を含む)</t>
  </si>
  <si>
    <t>5422 自動車部分品・附属品卸売業(中古品を除く)</t>
  </si>
  <si>
    <t>5423 自動車中古部品卸売業</t>
  </si>
  <si>
    <t>543 電気機械器具卸売業</t>
  </si>
  <si>
    <t>5431 家庭用電気機械器具卸売業</t>
  </si>
  <si>
    <t>5432 電気機械器具卸売業(家庭電気機械器具を除く)</t>
  </si>
  <si>
    <t>○</t>
    <phoneticPr fontId="1"/>
  </si>
  <si>
    <t>5491 輸送用機械器具卸売業(自動車を除く)</t>
  </si>
  <si>
    <t>〇</t>
  </si>
  <si>
    <t>✕</t>
  </si>
  <si>
    <t>5492 計量器・理化学機械器具・光学機械器具等卸売業</t>
  </si>
  <si>
    <t>5493 医療用機械器具卸売業</t>
  </si>
  <si>
    <t>個別作業で判定
静電気放電が原因となって災害及び障害が発生する懸念がある場合は静電気帯電防止性を推奨</t>
    <phoneticPr fontId="1"/>
  </si>
  <si>
    <t>重量のある商品が多いため先芯○
つま先に先芯があるとぶつけると商品に傷がつくリスクが大きい場合は、先芯のない作業靴を推奨</t>
    <phoneticPr fontId="1"/>
  </si>
  <si>
    <t>549 その他の機械器具卸売業</t>
  </si>
  <si>
    <t>550 管理、補助的経済活動を行う事業所</t>
  </si>
  <si>
    <t>5500 主として管理事務を行う本社等</t>
  </si>
  <si>
    <t>5508 自家用倉庫</t>
  </si>
  <si>
    <t>551 家具・建具・じゅう器等卸売業</t>
  </si>
  <si>
    <t>5511 家具・建具卸売業</t>
  </si>
  <si>
    <t>重量物が多いため先芯○</t>
  </si>
  <si>
    <t>5512 荒物卸売業</t>
  </si>
  <si>
    <t>5513 畳卸売業</t>
  </si>
  <si>
    <t>5514 室内装飾繊維品卸売業</t>
  </si>
  <si>
    <t>重量商品取扱い時は先芯○</t>
  </si>
  <si>
    <t>5515 陶磁器・ガラス器卸売業</t>
  </si>
  <si>
    <t>製造現場入り時は耐踏抜き性○</t>
  </si>
  <si>
    <t>5519 その他のじゅう器卸売業</t>
  </si>
  <si>
    <t>552 医薬品・化粧品等卸売業</t>
  </si>
  <si>
    <t>5521 医薬品卸売業</t>
  </si>
  <si>
    <t>5522 医療品卸売業</t>
  </si>
  <si>
    <t>5523 化粧品卸売業</t>
  </si>
  <si>
    <t>5524 合成洗剤卸売業</t>
  </si>
  <si>
    <t>553 紙・紙製品卸売業</t>
  </si>
  <si>
    <t>5431 紙卸売業</t>
  </si>
  <si>
    <t>5432 紙製品卸売業</t>
  </si>
  <si>
    <t>559 他に分類されない卸売業</t>
  </si>
  <si>
    <t>5591 金物卸売業</t>
  </si>
  <si>
    <t>重量物取扱い時は先芯○</t>
  </si>
  <si>
    <t>5592 肥料・飼料卸売業</t>
  </si>
  <si>
    <t>耐加水分解性</t>
  </si>
  <si>
    <t>袋の重量重く先芯○</t>
  </si>
  <si>
    <t>5593 スポーツ用品卸売業</t>
  </si>
  <si>
    <t>5594 娯楽用品・がん具卸売業</t>
  </si>
  <si>
    <t>5595 たばこ卸売業</t>
  </si>
  <si>
    <t>5596 ジュエリー製品卸売業</t>
  </si>
  <si>
    <t>5597 書籍・雑誌卸売業</t>
  </si>
  <si>
    <t>5598 代理商、仲立業</t>
  </si>
  <si>
    <t>5599 他に分類されないその他の卸売業</t>
  </si>
  <si>
    <t>55 その他卸売業</t>
  </si>
  <si>
    <t>56 各種商品小売業</t>
  </si>
  <si>
    <t>560 管理、補助的経済活動を行う事業所</t>
  </si>
  <si>
    <t>5600 主として管理事務を行う本社等</t>
  </si>
  <si>
    <t>5608 自家用倉庫</t>
  </si>
  <si>
    <t>561 百貨店、総合スーパー</t>
  </si>
  <si>
    <t>5611 百貨店、総合スーパー</t>
  </si>
  <si>
    <t>一部魚や肉等を処理するバックヤードで耐滑性○、耐油性○</t>
  </si>
  <si>
    <t>569 その他の各種小売業(従業者が常時50人未満のもの)</t>
  </si>
  <si>
    <t>5699 その他の各種商品小売業(従業者が常時50人未満のもの)</t>
  </si>
  <si>
    <t>570 管理、補助的経済活動を行う事業所</t>
  </si>
  <si>
    <t>5700 主として管理事務を行う本社等</t>
  </si>
  <si>
    <t>5708 自家用倉庫</t>
  </si>
  <si>
    <t>571 呉服・服地・寝具小売業</t>
  </si>
  <si>
    <t>5711 呉服・服地小売業</t>
  </si>
  <si>
    <t>5712 寝具小売業</t>
  </si>
  <si>
    <t>572 男子服小売業</t>
  </si>
  <si>
    <t>5721 男子服小売業</t>
  </si>
  <si>
    <t>573 婦人・子供服小売業</t>
  </si>
  <si>
    <t>5731 婦人服小売業</t>
  </si>
  <si>
    <t>5732 子供服小売業</t>
  </si>
  <si>
    <t>574 靴・履物小売業</t>
  </si>
  <si>
    <t>5741 靴小売業</t>
  </si>
  <si>
    <t>5742 履物小売業(靴を除く)</t>
  </si>
  <si>
    <t>579 その他の織物・衣服・身の回り品小売業</t>
  </si>
  <si>
    <t>5791 かばん・袋物小売業</t>
  </si>
  <si>
    <t>5792 下着類小売業</t>
  </si>
  <si>
    <t>5793 洋品雑貨・小間物小売業</t>
  </si>
  <si>
    <t>5799 他に分類されない織物・衣服・身の回り品小売業</t>
  </si>
  <si>
    <t>57 織物・衣服・身の回り品小売業</t>
  </si>
  <si>
    <t>580 管理、補助的経済活動を行う事業所</t>
  </si>
  <si>
    <t>5800 主として管理事務を行う本社等</t>
  </si>
  <si>
    <t>5808 自家用倉庫</t>
  </si>
  <si>
    <t>581 各種食料品小売業</t>
  </si>
  <si>
    <t>5811 各種食料品小売業</t>
  </si>
  <si>
    <t>梱包の運搬あり先芯○</t>
  </si>
  <si>
    <t>582 野菜・果実小売業</t>
  </si>
  <si>
    <t>5821 野菜小売業</t>
  </si>
  <si>
    <t>5822 果実小売業</t>
  </si>
  <si>
    <t>583 食肉小売業</t>
  </si>
  <si>
    <t>5831 食肉小売業(卵、鶏肉を除く)</t>
  </si>
  <si>
    <t>5832 卵・鶏肉小売業</t>
  </si>
  <si>
    <t>584 鮮魚小売業</t>
  </si>
  <si>
    <t>5841 鮮魚小売業</t>
  </si>
  <si>
    <t>585酒小売業</t>
  </si>
  <si>
    <t>5851 酒小売業</t>
  </si>
  <si>
    <t>5861 菓子小売業(製造小売)</t>
  </si>
  <si>
    <t>5862 菓子小売業(製造小売でないもの)</t>
  </si>
  <si>
    <t>5863 パン小売業(製造小売)</t>
  </si>
  <si>
    <t>5864 パン小売業(製造小売でないもの)</t>
  </si>
  <si>
    <t>589 その他の飲食料品小売業</t>
  </si>
  <si>
    <t>5891 コンビニエンスストア(飲食料品を中心とするものに限る)</t>
  </si>
  <si>
    <t>5892 牛乳小売業</t>
  </si>
  <si>
    <t>5893 飲料小売業(別掲を除く)</t>
  </si>
  <si>
    <t>5894 茶類小売業</t>
  </si>
  <si>
    <t>5895 料理品小売業</t>
  </si>
  <si>
    <t>5896 米穀類小売業</t>
  </si>
  <si>
    <t>5897 豆腐・かまぼこ等加工食品小売業</t>
  </si>
  <si>
    <t>5898 乾物小売業</t>
  </si>
  <si>
    <t>5899 他に分類されない飲食料品小売業</t>
  </si>
  <si>
    <t>58 飲食料品小売業</t>
  </si>
  <si>
    <t>梱包単位では重量物があるので、先芯○
床に油や水分がかかる場合は、耐滑性○、耐油性○</t>
    <phoneticPr fontId="1"/>
  </si>
  <si>
    <t>586 菓子・パン小売業</t>
  </si>
  <si>
    <t>単体販売が主であり、軽量商品が多いので先芯×
但しパレット、箱単位で取り扱う場合は先芯○を推奨</t>
    <phoneticPr fontId="1"/>
  </si>
  <si>
    <t>59 機械器具小売業</t>
  </si>
  <si>
    <t>590 管理、補助的経済活動を行う事業所</t>
  </si>
  <si>
    <t>5900 主として管理事務を行う本社等</t>
  </si>
  <si>
    <t>5908 自家用倉庫</t>
  </si>
  <si>
    <t>591 自動車小売業</t>
  </si>
  <si>
    <t>5911 自動車(新車)小売業</t>
  </si>
  <si>
    <t>靴底の耐燃料油性</t>
  </si>
  <si>
    <t>修理・点検作業は先芯○、耐滑性○　接客者も先芯○推奨</t>
  </si>
  <si>
    <t>5912 中古自動車小売業</t>
  </si>
  <si>
    <t>5913 自動車部分品・附属品小売業</t>
  </si>
  <si>
    <t>部品が重量物の場合は先芯○</t>
  </si>
  <si>
    <t>5914 二輪自動車小売業(原動機付き自転車を含む)</t>
  </si>
  <si>
    <t>修理・点検作業は先芯、耐滑○</t>
  </si>
  <si>
    <t>接客者も転倒リスク軽減のため先芯○推奨</t>
  </si>
  <si>
    <t>592 自転車小売業</t>
  </si>
  <si>
    <t>5921 自転車小売業</t>
  </si>
  <si>
    <t>点検現場へは履き替え推奨</t>
  </si>
  <si>
    <t>593 機械器具小売業(自動車、自転車を除く)</t>
  </si>
  <si>
    <t>5931 電気機械器具小売業(中古品を除く)</t>
  </si>
  <si>
    <t>5932 電気事務機械器具小売業(中古品を除く)</t>
  </si>
  <si>
    <t>5933 中古電気製品小売業</t>
  </si>
  <si>
    <t>5939 その他の機械器具小売業</t>
  </si>
  <si>
    <t>600 管理、補助的経済活動を行う事業所</t>
  </si>
  <si>
    <t>6000 主として管理事務を行う本社等</t>
  </si>
  <si>
    <t>6008 自家用倉庫</t>
  </si>
  <si>
    <t>601 家具・建具・畳小売業</t>
  </si>
  <si>
    <t>6011 家具小売業</t>
  </si>
  <si>
    <t>6012 建具小売業</t>
  </si>
  <si>
    <t>6013 畳小売業</t>
  </si>
  <si>
    <t>6014 宗教用具小売業</t>
  </si>
  <si>
    <t>602 じゅう器小売業</t>
  </si>
  <si>
    <t>6021 金物小売業</t>
  </si>
  <si>
    <t>6022 荒物小売業</t>
  </si>
  <si>
    <t>6023 陶磁器・ガラス器小売業</t>
  </si>
  <si>
    <t>6029 他に分類されないじゅう器小売業</t>
  </si>
  <si>
    <t>603 医薬品・化粧品小売業</t>
  </si>
  <si>
    <t>6031 ドラッグストア</t>
  </si>
  <si>
    <t>6032 医薬品小売業(調剤薬局を除く)</t>
  </si>
  <si>
    <t>6033 調剤薬局</t>
  </si>
  <si>
    <t>6034 化粧品小売業</t>
  </si>
  <si>
    <t>6041 農業用機械器具小売業</t>
  </si>
  <si>
    <t>農業用器具は大型のものもあるが、小売りなので先芯×とした</t>
  </si>
  <si>
    <t>6042 苗・種子小売業</t>
  </si>
  <si>
    <t>605 燃料小売業</t>
  </si>
  <si>
    <t>6051 ガソリンスタンド</t>
  </si>
  <si>
    <t>静電気帯電防止性</t>
  </si>
  <si>
    <t>静電気放電による着火防止</t>
  </si>
  <si>
    <t>6052 燃料小売業(ガソリンスタンドを除く)</t>
  </si>
  <si>
    <t>耐燃料油性</t>
  </si>
  <si>
    <t>灯油、石炭、まき等の小売</t>
  </si>
  <si>
    <t>606 書籍・文房具小売業</t>
  </si>
  <si>
    <t>6061 書籍・雑誌小売業(古本を除く)</t>
  </si>
  <si>
    <t>重量が重くなる場合は先芯○</t>
  </si>
  <si>
    <t>6062 古本小売業</t>
  </si>
  <si>
    <t>6063 新聞小売業</t>
  </si>
  <si>
    <t>6064 紙・文房具小売業</t>
  </si>
  <si>
    <t>607 スポーツ洋品・がん具・娯楽洋品・楽器小売業</t>
  </si>
  <si>
    <t>6071 スポーツ洋品小売業</t>
  </si>
  <si>
    <t>6072 がん具・娯楽洋品小売業</t>
  </si>
  <si>
    <t>6073 楽器小売業</t>
  </si>
  <si>
    <t>608 写真機・時計・眼鏡小売業</t>
  </si>
  <si>
    <t>6081 写真機・写真材料小売業</t>
  </si>
  <si>
    <t>6082 時計・眼鏡・光学機械小売業</t>
  </si>
  <si>
    <t>6091 ホームセンター</t>
  </si>
  <si>
    <t>重量物取扱いでは先芯○</t>
  </si>
  <si>
    <t>6092 たばこ・喫煙具専門小売業</t>
  </si>
  <si>
    <t>軽量であり、先芯×</t>
  </si>
  <si>
    <t>6093 花・植木小売業</t>
  </si>
  <si>
    <t>6094 建築材料小売業</t>
  </si>
  <si>
    <t>重量物多く、先芯○</t>
  </si>
  <si>
    <t>6095 ジュエリー製品小売業</t>
  </si>
  <si>
    <t>重量物を運搬する場合は先芯○</t>
  </si>
  <si>
    <t>6096 ペット・ペット用品小売業</t>
  </si>
  <si>
    <t>6097 骨とう品小売業</t>
  </si>
  <si>
    <t>6098 中古品小売業(骨とう品を除く)</t>
  </si>
  <si>
    <t>6099 他に分類されないその他の小売業</t>
  </si>
  <si>
    <t>60 その他小売業</t>
  </si>
  <si>
    <t>重量物取扱い時は先芯○
自宅まで配送、搬入時は先芯○を推奨</t>
    <phoneticPr fontId="1"/>
  </si>
  <si>
    <t>604 農耕用品小売業</t>
  </si>
  <si>
    <t>比較的軽量品を取扱うため先芯×
写真材料で紙を取扱う場合は静電気によるくっつき防止のため、静電気帯電防止性を推奨</t>
    <phoneticPr fontId="1"/>
  </si>
  <si>
    <t>609 他に分類されない小売業</t>
  </si>
  <si>
    <t>切り花、植木、盆栽が主
重量物取扱い時は先芯○</t>
    <phoneticPr fontId="1"/>
  </si>
  <si>
    <t>6043 肥料・飼料小売業</t>
    <phoneticPr fontId="1"/>
  </si>
  <si>
    <t>61 無店舗小売業</t>
  </si>
  <si>
    <t>610 管理、補助的経済活動を行う事業所</t>
  </si>
  <si>
    <t>6100 主として管理事務を行う本社等</t>
  </si>
  <si>
    <t>6108 自家用倉庫</t>
  </si>
  <si>
    <t>611 通信販売・訪問販売小売業</t>
  </si>
  <si>
    <t>6111 無店舗小売業(各種商品小売)</t>
  </si>
  <si>
    <t>通販は履物の選択不要</t>
  </si>
  <si>
    <t>通販物を送付する場合、重量が重くなる場合は、取扱い時先芯○に履き替えを推奨</t>
  </si>
  <si>
    <t>6112 無店舗小売業(織物・衣服・身の回り品小売)</t>
  </si>
  <si>
    <t>6113 無店舗小売業(飲食料品小売)</t>
  </si>
  <si>
    <t>6114無店舗小売業(機械器具小売)</t>
  </si>
  <si>
    <t>6119無店舗小売業(その他の小売)</t>
  </si>
  <si>
    <t>612 自動販売機による小売業</t>
  </si>
  <si>
    <t>6121 自動販売機による小売業</t>
  </si>
  <si>
    <t>619 その他の無店舗小売業</t>
  </si>
  <si>
    <t>6199 その他の無店舗小売業</t>
  </si>
  <si>
    <t>輸送、清掃、修理・整備、保安作業は先芯○、輸送、清掃では耐滑性〇、耐水性〇</t>
  </si>
  <si>
    <t>輸送、清掃、修理・整備、保安作業は先芯○、輸送、清掃では耐滑性〇耐水性〇</t>
  </si>
  <si>
    <t>5009 その他の管理、補助的経済活動を行う事業所</t>
  </si>
  <si>
    <t>5109 その他の管理、補助的経済活動を行う事業所</t>
  </si>
  <si>
    <t>5209 その他の管理、補助的経済活動を行う事業所</t>
  </si>
  <si>
    <t>5309 その他の管理、補助的経済活動を行う事業所</t>
  </si>
  <si>
    <t>5409 その他の管理、補助的経済活動を行う事業所</t>
  </si>
  <si>
    <t>5509 その他の管理、補助的経済活動を行う事業所</t>
  </si>
  <si>
    <t>5609 その他の管理、補助的経済活動を行う事業所</t>
  </si>
  <si>
    <t>5709 その他の管理、補助的経済活動を行う事業所</t>
  </si>
  <si>
    <t>5809 その他の管理、補助的経済活動を行う事業所</t>
  </si>
  <si>
    <t>5909 その他の管理、補助的経済活動を行う事業所</t>
  </si>
  <si>
    <t>6009 その他の管理、補助的経済活動を行う事業所</t>
  </si>
  <si>
    <t>6109 その他の管理、補助的経済活動を行う事業所</t>
  </si>
  <si>
    <t>事業所概要</t>
    <phoneticPr fontId="1"/>
  </si>
  <si>
    <t>原則として，有体的商品を購入して販売する事業所をいう
なお，販売業務に附随して行う軽度の加工（簡易包装，洗浄，選別等），取付修理は本分類に含まれる</t>
  </si>
  <si>
    <t>各種商品卸売業において，自企業の物品等を保管する事業所をいう</t>
  </si>
  <si>
    <t>中分類51－繊維・衣服等卸売業，52－飲食料品卸売業，53－建築材料，鉱物・金属材料等卸売業，54－機械器具卸売業，55－その他の卸売業（ただし，細分類5598－代理商，仲立業を除く）のうち複数の中分類にわたり，かつ，小分類３項目以上にわたる商品の仕入卸売を行う事業所で，その性格上いずれが主たる事業所であるかを判別することができない事業所であって，従業者が常時100人以上のものをいう</t>
  </si>
  <si>
    <t>中分類51－繊維・衣服等卸売業，52－飲食料品卸売業，53－建築材料，鉱物・金属材料等卸売業，54－機械器具卸売業，55－その他の卸売業（ただし，細分類5598－代理商，仲立業を除く）のうち複数の中分類にわたり，かつ，小分類３項目以上にわたる商品の仕入卸売を行う事業所で，その性格上いずれが主たる事業所であるかを判別することができない事業所であって，従業者が常時100人未満のものをいう</t>
  </si>
  <si>
    <t>主として繊維品及び衣服・身の回り品を仕入卸売する事業所をいう</t>
  </si>
  <si>
    <t>繊維・衣服等卸売業において，自企業の物品等を保管する事業所をいう
借用者や所有者が自身の荷物を保管・管理する目的で使う倉庫のことであり、国土交通省の登録を受けて倉庫業の営業を行う営業倉庫とは異なる</t>
  </si>
  <si>
    <t>主として織物用の糸を卸売する事業所をいう</t>
  </si>
  <si>
    <t>主として織物を卸売する事業所をいう</t>
  </si>
  <si>
    <t>主として既製の背広服、学生服、オーバーコートなどの男子服を卸売する事業所をいう</t>
  </si>
  <si>
    <t>主として既製７の婦人・子供服を卸売する事業所をいう</t>
  </si>
  <si>
    <t>主として下着類(和装用下着を除く)を卸売する事業所をいう</t>
  </si>
  <si>
    <t>主としてその他の衣服を卸売する事業所をいう</t>
  </si>
  <si>
    <t>主として寝具類を卸売する事業所をいう</t>
  </si>
  <si>
    <t>主として材料の如何を問わず、各種の靴類及びげた、草履、スリッパなどを卸売する事業所をいう</t>
    <rPh sb="7" eb="9">
      <t>イカン</t>
    </rPh>
    <phoneticPr fontId="1"/>
  </si>
  <si>
    <t>主として材料の如何を問わず、かばん及び袋物を卸売する事業所をいう</t>
    <rPh sb="7" eb="9">
      <t>イカン</t>
    </rPh>
    <phoneticPr fontId="1"/>
  </si>
  <si>
    <t>主としてその他の身の回り品、装身具(貴金属製を除く)を卸売する事業所をいう</t>
  </si>
  <si>
    <t>主として農畜産物，水産物，食料品，飲料を仕入卸売する事業所をいう</t>
  </si>
  <si>
    <t>飲食料品卸売業において，自企業の物品等を保管する事業所をいう</t>
  </si>
  <si>
    <t>主として米及び麦を卸売する事業所をいう</t>
  </si>
  <si>
    <t>主として雑穀及び豆類を卸売する事業所をいう</t>
  </si>
  <si>
    <t>主として生鮮野菜を卸売する事業所をいう</t>
  </si>
  <si>
    <t>主として果実を卸売する事業所をいう</t>
  </si>
  <si>
    <t>主として食肉を卸売する事業所をいう</t>
  </si>
  <si>
    <t>主として各種の鮮魚及び貝類を卸売する事業所をいう</t>
  </si>
  <si>
    <t>主としてその他の農畜産物及び水産物を卸売する事業所をいう</t>
  </si>
  <si>
    <t>主として砂糖類、味そ及びしょう油を卸売する事業所をいう</t>
  </si>
  <si>
    <t>主として酒類を卸売する事業所をいう</t>
  </si>
  <si>
    <t>主として乾物類を卸売する事業所をいう</t>
  </si>
  <si>
    <t>主として菓子及びパン類を卸売する事業所をいう</t>
  </si>
  <si>
    <t>主として酒類及び牛乳以外の各種の飲料(缶詰、瓶詰を含む)を卸売する事業所をいう</t>
  </si>
  <si>
    <t>主として各種の茶及び類似品を卸売する事業所をいう</t>
  </si>
  <si>
    <t>主として牛乳及び乳製品を卸売する事業所をいう</t>
  </si>
  <si>
    <t>主としてその他食料及び飲料を卸売する事業所をいう</t>
  </si>
  <si>
    <t>主として建築材料，化学製品，鉱物・金属材料，再生資源を仕入卸売する事業所をいう</t>
  </si>
  <si>
    <t>建築材料，鉱物・金属材料等卸売業において，自企業の物品等を保管する事業所をいう</t>
  </si>
  <si>
    <t>主として木材及び竹材を卸売する事業所をいう</t>
  </si>
  <si>
    <t>主としてセメントを卸売する事業所をいう</t>
  </si>
  <si>
    <t>主として板ガラスを卸売する事業所をいう</t>
  </si>
  <si>
    <t>主として建築用金属製品(建築用金物を除く)を卸売する事業所をいう</t>
  </si>
  <si>
    <t>主としてその他の建築材料を卸売する事業所をいう</t>
  </si>
  <si>
    <t>主として塗料を卸売する事業所をいう</t>
  </si>
  <si>
    <t>主としてプラスチックを卸売する事業所をいう</t>
  </si>
  <si>
    <t>主としてその他の化学製品を卸売する事業所をいう</t>
  </si>
  <si>
    <t>主として石油類を卸売する事業所をいう</t>
  </si>
  <si>
    <t>主として石炭、金属鉱物及び非金属鉱物を卸売する事業所をいう</t>
  </si>
  <si>
    <t>主として鉄鋼粗製品を卸売する事業所をいう</t>
  </si>
  <si>
    <t>主として鉄鋼一次製品を卸売する事業所をいう</t>
  </si>
  <si>
    <t>主としてその他の鉄鋼製品を卸売する事業所をいう</t>
  </si>
  <si>
    <t>主として非鉄金属地金を卸売する事業所をいう</t>
  </si>
  <si>
    <t>主として非鉄金属製品を卸売する事業所をいう</t>
  </si>
  <si>
    <t>主として空瓶、空缶(ドラム管、18リットル缶７など)、空袋、空箱などの空容器であって、再び容器として使用できるものを集荷、選別して卸売する事業所をいう</t>
  </si>
  <si>
    <t>主として鉄スクラップを集荷、選別して卸売する事業所をいう
鉄スクラップを製鋼原料として電気炉に直接投入できるように加工処理を行う事業所は大分類E－製造業の[2292]に分類される</t>
  </si>
  <si>
    <t>主として非鉄スクラップを集荷、選別して卸売する事業所をいう　　 
集荷、選別に合わせて、プレス、裁断、異物処理などを行う事業所も本文類に含まれる</t>
  </si>
  <si>
    <t>主として製紙原料用古紙及びその他の古紙を集荷、選別して卸売する事業所をいう</t>
  </si>
  <si>
    <t>主として繊維ウエイスト、カレット(ガラスくず)、くずゴム及び他に分類されない再生資源を集荷、選別して卸売する事業所をいう
建場業、同附随回収業も本文類に含まれる</t>
  </si>
  <si>
    <t>主として産業機械器具，自動車，電気機械器具などを卸売する事業所をいう</t>
  </si>
  <si>
    <t>機械器具卸売業において，自企業の物品等を保管する事業所をいう</t>
  </si>
  <si>
    <t>主として耕うん、整地、栽培、管理、収穫等の農業用に使用される機械器具を卸売する事業所をいう</t>
  </si>
  <si>
    <t>主としてしゅんせつ、発掘、道路建設、掘削などの土木建設及び破砕機、摩砕機、選別機などの鉱山機械を卸売する事業所をいう</t>
  </si>
  <si>
    <t>主として旋盤、ボール盤、フライス盤などの金属工作機械及びプレス機、せん断機、鍛造機械、鋳造装置などの金属加工機械を卸売する事業所をいう</t>
  </si>
  <si>
    <t>主として金銭登録機(レジスタ)、複写機などの事務用機械器具を卸売する事業所をいう</t>
  </si>
  <si>
    <t>主として他に分類されない産業機械器具を卸売する事業所をいう</t>
  </si>
  <si>
    <t>主として自動車を卸売する事業所をいう</t>
  </si>
  <si>
    <t>主として自動車の部品及び附属品を卸売する事業所をいう</t>
  </si>
  <si>
    <t>主として自動車の中古部品を卸売する事業所をいう</t>
  </si>
  <si>
    <t>主として家庭用電気機械器具を卸売する事業所をいう</t>
  </si>
  <si>
    <t>主として家庭用電気機械器具以外の電気機械器具を卸売する事業所をいう</t>
  </si>
  <si>
    <t>主として自動車以外の輸送用機械器具を卸売する事業所をいう</t>
  </si>
  <si>
    <t>主として計量器・理化学機械器具・光学機械器具などを卸売する事業所をいう</t>
  </si>
  <si>
    <t>主として医療用機械器具を卸売する事業所をいう</t>
  </si>
  <si>
    <t>その他の卸売業において，自企業の物品等を保管する事業所をいう</t>
  </si>
  <si>
    <t>主として家具及び建具を卸売する事業所をいう</t>
  </si>
  <si>
    <t>主として荒物を卸売する事業所をいう</t>
  </si>
  <si>
    <t>主として畳を卸売する事業所をいう</t>
  </si>
  <si>
    <t>主として室内装飾用の織物及び同製品を卸売する事業所をいう</t>
  </si>
  <si>
    <t>主として陶磁器及びガラス器を卸売する事業所をいう</t>
  </si>
  <si>
    <t>主としてその他のじゅう器を卸売する事業所をいう</t>
  </si>
  <si>
    <t>主として医薬品を卸売する事業所をいう</t>
  </si>
  <si>
    <t>主として医療用品を卸売する事業所をいう</t>
  </si>
  <si>
    <t>主として化粧品、石けん、香水、おしろいなどを卸売する事業所をいう</t>
  </si>
  <si>
    <t>主として合成洗剤を卸売する事業所をいう</t>
  </si>
  <si>
    <t>主として紙を卸売する事業所をいう</t>
  </si>
  <si>
    <t>主として紙製品を卸売する事業所をいう</t>
  </si>
  <si>
    <t>主として金物類を卸売する事業所をいう</t>
  </si>
  <si>
    <t>主として各種の肥料及び飼料を卸売する事業所をいう</t>
  </si>
  <si>
    <t>主としてスポーツ用品を卸売する事業所をいう</t>
  </si>
  <si>
    <t>主として娯楽用品、がん具を卸売する事業所をいう</t>
  </si>
  <si>
    <t>主として各種のたばこを卸売する事業所をいう</t>
  </si>
  <si>
    <t>主として金・銀加工製品及び宝石類を卸売する事業所をいう
但し、貴金属製食器を卸売する事業所は小分類551の[5519]に分類される</t>
  </si>
  <si>
    <t>主として書籍・雑誌を卸売する事業所をいう</t>
  </si>
  <si>
    <t>売買の目的である商品について所有権を有することなく，また，直接的な管理をすると否とにかかわらず，手数料及びその他の報酬を得るために卸売業の代理業務を行い，あるいは仲立あっせんを行う事業所をいう</t>
  </si>
  <si>
    <t>主として他に分類されないその他の消費なを卸売する事業所をいう</t>
  </si>
  <si>
    <t>各種商品小売業において，自企業の物品等を保管する事業所をいう</t>
  </si>
  <si>
    <t>衣食住にわたる各種の商品を小売する事業所で、その事業所の性格上いずれが主たる販売製品であるかが判別できない事業所であって、従業者が50人以上のもの    
但し、自由業者が常時50人以上であっても衣、食、住にわたらない事業所は主たる販売商品によって分類する</t>
  </si>
  <si>
    <t>衣食住にわたる各種の商品を小売する事業所で、その事業所の性格上いずれが主たる販売製品であるかが判別できない事業所であって、従業者が50人未満のもの</t>
  </si>
  <si>
    <t>他者から購入した商品をそのままの形で最終消費者に販売する事業所をいう
したがって、流通経路は、生産者⇒卸売業者⇒小売業者となる。
個人の注文によって店持ちの布地を用い洋服の仕立てを行う洋服店は本分類に含まれる</t>
  </si>
  <si>
    <t>織物・衣服・身の回り品小売業において，自企業の物品等を保管する事業所をいう</t>
  </si>
  <si>
    <t>主として呉服及び服地を小売する事業所をいう</t>
  </si>
  <si>
    <t>主として寝具類を小売する事業所をいう</t>
  </si>
  <si>
    <t>主として既製・注文を問わず背広服、学生服、オーバーコートなどの男子服を小売する事業所をいう</t>
  </si>
  <si>
    <t>主として既製・注文を問わず婦人服を小売する事業所をいう　 
洋裁店などで、主として個人持ちの材料で衣服の裁縫あるいは衣服の修理を行う事業所は大分類N－生活関連サービス業、娯楽業[7931]に分類される</t>
  </si>
  <si>
    <t>主として既製・注文を問わず子供服を小売する事業所をいう</t>
  </si>
  <si>
    <t>主として各種の靴類(革製、布製、ゴム製、ビニール製など、材料のいかんを問わない)を小売する事業所をいう　　 
但し、スポーツ用の靴を小売する事業所は中分類60の[6098]に分類される靴の小売と修理を兼ねて行う事業所も本文類に含まれる　　
主として中古靴を小売する事業所は中分類60の[6098]に分類される　　
専ら、靴の修理を行う事業所は大分類R－サービス業(他に分類されないもの)の[9093]に分類される</t>
  </si>
  <si>
    <t>主としてげた、草履、スリッパなどを小売する事業所をいう</t>
  </si>
  <si>
    <t>主としてかばん及びハンドバッグ、札入れ、名刺入れなどの袋物を小売する事業所をいう</t>
  </si>
  <si>
    <t>主として下着類を小売する事業所をいう</t>
  </si>
  <si>
    <t>主として用品雑貨及び小間物を小売する事業所をいう</t>
  </si>
  <si>
    <t>主として傘、ステッキなど他に分類されない衣服及び身の回り品を小売する事業所をいう</t>
  </si>
  <si>
    <t>主として飲食料品を小売する事業所をいう</t>
  </si>
  <si>
    <t>飲食料品小売業において，自企業の物品等を保管する事業所をいう</t>
  </si>
  <si>
    <t>主として野菜を小売する事業所をいう</t>
  </si>
  <si>
    <t>主として果実を小売する事業所をいう</t>
  </si>
  <si>
    <t>主として食肉及び肉製品を小売する事業所をいう
主として鳥肉を小売する事業所は細分類5832に分類される</t>
  </si>
  <si>
    <t>主として卵及び鳥肉を小売する事業所をいう</t>
  </si>
  <si>
    <t>主として各種鮮魚及び貝類を小売する事業所をいう</t>
  </si>
  <si>
    <t>主として酒を小売する事業所をいう</t>
  </si>
  <si>
    <t>主として各種の菓子類、あめ類を製造してその場所で小売する事業所をいう
主としてパン類を製造して小売する事業所は細分類5863に分類される</t>
  </si>
  <si>
    <t>主として各種の菓子類、あめ類を小売する事業所をいう　　　 
主としてパン類を小売する事業所は細区分5863又は5864に分類される</t>
  </si>
  <si>
    <t>主として食パン、コッペパン、菓子パンなど各種のパン類を製造してその場所で小売する事業所をいう</t>
  </si>
  <si>
    <t>主として食パン、コッペパン、菓子パンなど各種のパン類を小売する事業所をいう</t>
  </si>
  <si>
    <t>主として飲食料品を中心とした各種最寄り品をセルフサービス方式で小売する事業所で、店舗規模が小さく、終日又は長時間営業を行う事業所をいう</t>
  </si>
  <si>
    <t>主として牛乳を小売する事業所をいう</t>
  </si>
  <si>
    <t>主として酒類及び牛乳以外の各種の飲料を小売する事業所をいう</t>
  </si>
  <si>
    <t>主として各種の茶(緑茶、紅茶など)及び類似品(ココア、コーヒーなど)を小売する事業所をいう</t>
  </si>
  <si>
    <t>主として各種の料理品(折詰料理、そう菜など)を小売する事業所をいう</t>
  </si>
  <si>
    <t>主として米麦、雑穀及び豆類を小売する事業所をいう</t>
  </si>
  <si>
    <t>主として豆腐、こんにゃく、納豆、漬物、かまぼこ、ちくわなどの加工食品を小売する事業所をいう</t>
  </si>
  <si>
    <t>主として水産物及び農産物の乾物を小売する事業所をいう</t>
  </si>
  <si>
    <t>主として他に分類されない飲食料品を小売する事業所をいう</t>
  </si>
  <si>
    <t>機械器具小売業において，自企業の物品等を保管する事業所をいう</t>
  </si>
  <si>
    <t>主として自動車(新車)を小売する事業所をいう</t>
  </si>
  <si>
    <t>主として中古自動車を小売する事業所をいう</t>
  </si>
  <si>
    <t>主として自動車の部分品及び附属品を小売する事業所をいう
自動車部分品とは、自動車のエンジンやブレーキ等の自動車の部品をいう</t>
  </si>
  <si>
    <t>主として二輪自動車（原動機付自転車を含む）及びその部分品，附属品を小売する事業所をいう</t>
  </si>
  <si>
    <t>主として自転車及びその部分品、附属近を小売する事業所をいう</t>
  </si>
  <si>
    <t>主としてテレビジョン受信機、ラジオ受信機、電気冷蔵庫、電熱器、電気アイロン、電球など各種の家庭用電気機械器具及びその部分品を小売する事業所をいう
電気機械器具とは発電機、電動機等電路を構成する機械器具をいう</t>
  </si>
  <si>
    <t>主としてタイムレコーダ，パーソナルコンピュータ，プリンターなど各種の電気事務機械器具及びその部分品・附属品を小売する事業所をいう
電気事務機械器具とは、パソコン、プリンター等事務用に使用する機械器具をいう</t>
  </si>
  <si>
    <t>主として中古テレビジョン受信機、中古電気冷蔵庫、中古電気洗濯機及び中古パーソナルコンピュータなど各種の中古製品を小売する事業所をいう</t>
  </si>
  <si>
    <t>主としてその他の機械器具を小売する事業所をいう</t>
  </si>
  <si>
    <t>主として家具，じゅう器，医療品，化粧品，農耕用品，燃料，書籍，文房具，時計，楽器，たばこ，中古品などの他に分類されない商品を小売する事業所をいう</t>
  </si>
  <si>
    <t>その他の小売業において，自企業の物品等を保管する事業所をいう</t>
  </si>
  <si>
    <t>主として各種の家庭用家具を小売する事業所をいう</t>
  </si>
  <si>
    <t>主としてふすま、障子、その他の建具を小売する事業所をいう</t>
  </si>
  <si>
    <t>主として畳、ござ、花むしろ類を小売する事業所をいう</t>
  </si>
  <si>
    <t>主として各種の宗教用具を小売する事業所をいう</t>
  </si>
  <si>
    <t>主として家庭用その他各種の金物雑貨などを小売する事業所をいう
金物とは、包丁やはさみ、鍋、釜等の比較的小さな金属製器具のことを指す
本文類には、バケツ、じょうろのような板金製品を製造小売する事業所も含まれる</t>
    <rPh sb="63" eb="64">
      <t>サ</t>
    </rPh>
    <phoneticPr fontId="1"/>
  </si>
  <si>
    <t>主としてほうき、ざる、日用雑貨(荒物を主とするもの)、ろうそくなどあるいはこれらのものを合わせ小売する事業所をいう
荒物とは、ほうき、ざる、たわし等の日用品のことを指す</t>
    <rPh sb="82" eb="83">
      <t>サ</t>
    </rPh>
    <phoneticPr fontId="1"/>
  </si>
  <si>
    <t>主として各種の陶磁器及びガラス器を小売する事業所をいう</t>
  </si>
  <si>
    <t>主として他に分類されないじゅう器を小売する事業所をいう</t>
  </si>
  <si>
    <t>主として医薬品、化粧品を中心とした健康及び美容に関する各種の商品を中心として、家庭用品、加工食品などの最寄り品をセルフサービス方式によって小売する事業所をいう</t>
  </si>
  <si>
    <t>主として一般用医薬品及び医療用品を小売する事業所をいう</t>
  </si>
  <si>
    <t>主として医師の処方せんに基づき医療用医薬品を調剤し、販売又は授与する事業所をいう</t>
  </si>
  <si>
    <t>主として化粧品を小売する事業所をいう</t>
  </si>
  <si>
    <t>主として農業用機械器具を小売する事業所をいう
農業用機械器具とは、農具、耕うん機、トラクタなどを指す</t>
    <rPh sb="48" eb="49">
      <t>サ</t>
    </rPh>
    <phoneticPr fontId="1"/>
  </si>
  <si>
    <t>主として苗及び種子を小売する事業所をいう       
苗及び種子を栽培して販売するものは、大分類A－農業、林業の[01,02]に分類される</t>
  </si>
  <si>
    <t>主として肥料、農薬及び飼料を小売する事業所をいう</t>
  </si>
  <si>
    <t>計量器付の給油ポンプを備え、主として自動車その他の燃料用ガソリン、軽油及び液化石油ガス(LPG)を小売する事業所をいう</t>
  </si>
  <si>
    <t>主として灯油、プロパンガス、石炭、まきなどの燃料を小売する事業所をいう</t>
  </si>
  <si>
    <t>主として書籍及び雑誌を小売する事業所をいう　　　 
主として書籍・雑誌を賃貸する事業所は、大分類K－不動産業、物品賃貸業の[7099]に分類される</t>
  </si>
  <si>
    <t>主として古書籍、古雑誌などの古本を小売する事業所をいう</t>
  </si>
  <si>
    <t>主として新聞を小売する事業所をいう</t>
  </si>
  <si>
    <t>主として紙、紙製品及び文房具を小売する事業所をいう</t>
  </si>
  <si>
    <t>主として各種のスポーツ用品を小売する事業所をいう　　　 
主としてがん具を小売する事業所は細分類6072に分類される</t>
  </si>
  <si>
    <t>主としてがん具及び娯楽用品を小売する事業所をいう</t>
  </si>
  <si>
    <t>主として各種の楽器及びレコードを小売する事業所をいう</t>
  </si>
  <si>
    <t>主として写真機及び写真材料を小売する事業所をいう　　　 
主としてデジタルカメラ等の画像データのプリント又はフィルム現像、焼付、引伸及びフィルム複写を行う事業所は大分類N－生活関連サービス業、娯楽業[7993]に分類される</t>
  </si>
  <si>
    <t>主として時計、眼鏡及び光学機械並びに附属品を小売する事業所をいう　　　 
専ら時計、眼鏡及び光学機械並びに附属品の修理を行う事業所は大分類r-サービス業(他に分類されないもの)[90]に分類される</t>
  </si>
  <si>
    <t>主として住まいの手入れ改善にかかる商品を中心に、家庭用品、園芸用品、電気機械器具、家具・収納用品、建築材料などの住関連商品を総合的、系統的に品揃えし、セルフサービス方式により小売する事業所で、店舗規模が大きい事業所をいう</t>
  </si>
  <si>
    <t>専らたばこ及び喫煙具を小売する事業所をいう</t>
  </si>
  <si>
    <t>主として花及び植木を小売する事業所をいう　
造花の小売は細分類6099に分類される</t>
  </si>
  <si>
    <t>主として木材、セメント、板ガラスなどの建築材料を小売する事業所をいう</t>
  </si>
  <si>
    <t>主として金・銀加工製品及び宝石類を小売する事業所をいう　　　 
但し、貴金属製食器を小売する事業所は小分類602の[6029]に分類される</t>
  </si>
  <si>
    <t>主として犬、猫、小鳥、熱帯魚などのペット及びペットフード、ペット用品を小売する事業所をいう</t>
  </si>
  <si>
    <t>主として骨とう品を小売する事業所をいう　
骨とう品とは、古美術品、古器物等を言い、リサイクル品は中古品に含まれる</t>
  </si>
  <si>
    <t>主として中古の衣服、家具、楽器、運動用品、靴など他に分類されない中古品を小売する事業所をいう</t>
  </si>
  <si>
    <t>主として他に分類されないその他の商品を小売する事業所をいう</t>
  </si>
  <si>
    <t>無店舗小売業において，自企業の物品等を保管する事業所をいう</t>
  </si>
  <si>
    <t>無店舗により衣、食、住にわたる各種の商品を小売する事業所で、その事業所の性格上いずれが主たる販売商品であるかが判別できない事業所をいう　　　 
但し、店舗により衣、食、住にわたる各種の商品を小売する事業所は、中分類56の[561又は569]に、衣、食、住にわたらない無店舗の小売事業所は細区分6112～6119に分類される</t>
  </si>
  <si>
    <t>無店舗により、呉服、服地、衣服、靴、帽子、洋品雑貨、小間物などを小売する事業所をいう　　　 
但し、店舗によるものは、中分類57に分類される</t>
  </si>
  <si>
    <t>無店舗により、飲食料品を小売する事業所をいう　　　 
但し、店舗によるものは中分類58に分類される</t>
  </si>
  <si>
    <t>無店舗により、自動車(中古を含む)、自転車(中古を含む)及び家庭用機械器具並びにそれぞれの部分品、附属品を小売する事業所をいう
但し、店舗によるものは中分類59に分類される</t>
  </si>
  <si>
    <t>無店舗により、家具、じゅう器、化粧品、書籍、文房具、時計、楽器、スポーツ用品など他に分類されないその他の商品を小売する事業所をいう</t>
  </si>
  <si>
    <t>他に分類されないその他の無店舗により小売する事業所をいう</t>
  </si>
  <si>
    <t>中分類（リンク用）</t>
    <rPh sb="0" eb="3">
      <t>チュウブンルイ</t>
    </rPh>
    <rPh sb="7" eb="8">
      <t>ヨウ</t>
    </rPh>
    <phoneticPr fontId="4"/>
  </si>
  <si>
    <t>中分類</t>
    <rPh sb="0" eb="3">
      <t>チュウブンルイ</t>
    </rPh>
    <phoneticPr fontId="1"/>
  </si>
  <si>
    <t>主として各種商品の仕入卸売を行う事業所で、中分類51－繊維・衣服等卸売業，52－飲食料品卸売業，53－建築材料，鉱物・金属材料等卸売業，54－機械器具卸売業，55－その他の卸売業（ただし，細分類5598－代理商，仲立業を除く）のうち複数の中分類にわたり，かつ，小分類３項目以上にわたる商品の仕入卸売を行う事業所で，その性格上いずれが主たる事業所であるかを判別することができない事業所をいう。</t>
  </si>
  <si>
    <t>主として各種商品卸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役務・資材調達等の現業以外の業務を行う事業所をいう</t>
  </si>
  <si>
    <t>主として各種商品卸売業における活動を促進するため，同一企業の他事業所に対して，輸送，清掃，修理・整備，保安等の支援業務を提供する事業所をいう</t>
  </si>
  <si>
    <t>主として繊維・衣服等卸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役務・資材調達等の現業以外の業務を行う事業所をいう</t>
  </si>
  <si>
    <t>主として繊維・衣服等卸売業における活動を促進するため，同一企業の他事業所に対して，輸送，清掃，修理・整備，保安等の支援業務を提供する事業所をいう</t>
  </si>
  <si>
    <t>主として飲食料品卸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役務・資材調達等の現業以外の業務を行う事業所をいう</t>
  </si>
  <si>
    <t>主として飲食料品卸売業における活動を促進するため，同一企業の他事業所に対して，輸送，清掃，修理・整備，保安等の支援業務を提供する事業所をいう</t>
  </si>
  <si>
    <t>主として建築材料，鉱物・金属材料等卸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役務・資材調達等の現業以外の業務を行う事業所をいう</t>
  </si>
  <si>
    <t>主として建築材料，鉱物・金属材料等卸売業における活動を促進するため，同一企業の他事業所に対して，輸送，清掃，修理・整備，保安等の支援業務を提供する事業所をいう</t>
  </si>
  <si>
    <t>主として機械器具卸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役務・資材調達等の現業以外の業務を行う事業所をいう</t>
  </si>
  <si>
    <t>主として機械器具卸売業における活動を促進するため，同一企業の他事業所に対して，輸送，清掃，修理・整備，保安等の支援業務を提供する事業所をいう</t>
  </si>
  <si>
    <t>主として家具・建具・じゅう器，医薬品，化粧品，その他の商品を仕入卸売する事業所をいう
また，主として他人又は他の事業所のために商品の売買に係わる代理行為を行う事業所及び仲立人として商品の売買のあっせんを行う事業所も含まれる</t>
  </si>
  <si>
    <t>主としてその他の卸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役務・資材調達等の現業以外の業務を行う事業所をいう</t>
  </si>
  <si>
    <t>主としてその他の卸売業における活動を促進するため，同一企業の他事業所に対して，輸送，清掃，修理・整備，保安等の支援業務を提供する事業所をいう</t>
  </si>
  <si>
    <t>衣，食，住にわたる各種の商品を一括して一事業所で小売する事業所をいう
この事業所は，その性格上いずれが主たる販売商品であるかが判別できないものであって，百貨店，デパートメントストアなどと呼ばれるものにその例が多い</t>
  </si>
  <si>
    <t>主として各種商品小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</si>
  <si>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主として各種商品小売業における活動を促進するため，同一企業の他事業所に対して，輸送，清掃，修理・整備，保安等の支援業務を提供する事業所をいう</t>
  </si>
  <si>
    <t>主として織物・衣服・身の回り品小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</si>
  <si>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主として織物・衣服・身の回り品小売業における活動を促進するため，同一企業の他事業所に対して，輸送，清掃，修理・整備，保安等の支援業務を提供する事業所をいう</t>
  </si>
  <si>
    <t>主として飲食料品小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</si>
  <si>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主として飲食料品小売業における活動を促進するため，同一企業の他事業所に対して，輸送，清掃，修理・整備，保安等の支援業務を提供する事業所をいう</t>
  </si>
  <si>
    <t>主として各種食料品を一括して一事業所で小売する事業所をいう</t>
  </si>
  <si>
    <t>主として自動車，自転車，電気機械器具など（それぞれの中古品を含む）及びその部分品，附属品を小売する事業所をいう
なお，自動車，自転車，電気機械器具の小売と修理を兼ねている事業所も本分類に含まれる</t>
  </si>
  <si>
    <t>主として機械器具小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</si>
  <si>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主として機械器具小売業における活動を促進するため，同一企業の他事業所に対して，輸送，清掃，修理・整備，保安等の支援業務を提供する事業所をいう</t>
  </si>
  <si>
    <t>主としてその他の小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</si>
  <si>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主としてその他の小売業における活動を促進するため，同一企業の他事業所に対して，輸送，清掃，修理・整備，保安等の支援業務を提供する事業所をいう</t>
  </si>
  <si>
    <t>店舗を持たずに小売りを行う事業所をいい、通信販売・訪問販売が主で、無人販売や自動販売機による商品の販売も含まれる
ただし，店舗を持つ小売事業所がインターネット等による通信販売又は自動販売機による販売を併せて行う場合及び露天販売又は自動車等の移動販売により小売する事業所は，取り扱う商品の種類により中分類５６～６０に分類される</t>
  </si>
  <si>
    <t>主として無店舗小売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</si>
  <si>
    <t>主として無店舗小売業における活動を促進するため，同一企業の他事業所に対して，輸送，清掃，修理・整備，保安等の支援業務を提供する事業所をいう</t>
  </si>
  <si>
    <t>店舗を持たず、自動販売機により衣料品、飲食料品、がん具などを小売する事業所をいう　　　 
但し、店舗を持つ小売事業所の自動販売機による販売は、店舗によるものに含めも取り扱う商品により中分類56～60に分類される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</si>
</sst>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
      <sz val="9"/>
      <color theme="1"/>
      <name val="Times New Roman"/>
      <family val="1"/>
    </font>
    <font>
      <sz val="8"/>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44">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0" borderId="0" xfId="1" quotePrefix="1" applyFont="1" applyAlignment="1">
      <alignment vertical="center" wrapText="1"/>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11" fillId="0" borderId="2" xfId="0" applyFont="1" applyBorder="1" applyAlignment="1">
      <alignment horizontal="justify" vertical="top" wrapText="1"/>
    </xf>
    <xf numFmtId="0" fontId="11" fillId="0" borderId="0" xfId="0" applyFont="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7" fillId="0" borderId="0" xfId="1" quotePrefix="1" applyFont="1" applyAlignment="1">
      <alignment vertical="top"/>
    </xf>
    <xf numFmtId="0" fontId="11" fillId="0" borderId="2" xfId="0" applyFont="1" applyBorder="1" applyAlignment="1">
      <alignment horizontal="justify" vertical="center" wrapText="1"/>
    </xf>
    <xf numFmtId="0" fontId="11" fillId="0" borderId="3" xfId="0" applyFont="1" applyBorder="1" applyAlignment="1">
      <alignment horizontal="left"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6" fillId="0" borderId="2" xfId="0" applyFont="1" applyBorder="1" applyAlignment="1">
      <alignment horizontal="left" vertical="top" wrapText="1"/>
    </xf>
    <xf numFmtId="0" fontId="15" fillId="0" borderId="0" xfId="0" applyFont="1" applyAlignment="1">
      <alignment horizontal="justify"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3" xfId="0" applyFont="1" applyBorder="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2" xfId="0" applyFont="1" applyBorder="1" applyAlignment="1">
      <alignment horizontal="justify" vertical="center"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1" fillId="0" borderId="2" xfId="0" applyFont="1" applyBorder="1" applyAlignment="1">
      <alignment horizontal="justify" vertical="top" wrapText="1"/>
    </xf>
    <xf numFmtId="0" fontId="11" fillId="0" borderId="5" xfId="0" applyFont="1" applyBorder="1" applyAlignment="1">
      <alignment horizontal="left" vertical="top"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278" totalsRowShown="0" headerRowDxfId="10" dataDxfId="9" headerRowCellStyle="標準_新産業分類符号一覧(04.07再訂正)" dataCellStyle="標準 2 3">
  <autoFilter ref="A2:H278"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1E1A69DD-26A8-487D-9465-8CF049715A32}" name="中分類" dataDxfId="6" dataCellStyle="標準 2 3"/>
    <tableColumn id="6" xr3:uid="{CC753E42-2EF8-4051-9513-946B4D6E169D}" name="小分類（リンク用）" dataDxfId="5" dataCellStyle="標準 2 3"/>
    <tableColumn id="9" xr3:uid="{C4C83CD1-859A-4502-8375-47EA2F747E91}" name="小分類" dataDxfId="4" dataCellStyle="標準 2 3"/>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279"/>
  <sheetViews>
    <sheetView showGridLines="0" tabSelected="1" zoomScale="106" zoomScaleNormal="106" workbookViewId="0">
      <pane xSplit="1" ySplit="2" topLeftCell="B3" activePane="bottomRight" state="frozen"/>
      <selection pane="topRight"/>
      <selection pane="bottomLeft"/>
      <selection pane="bottomRight"/>
    </sheetView>
  </sheetViews>
  <sheetFormatPr defaultColWidth="9.59765625" defaultRowHeight="18" outlineLevelRow="1" outlineLevelCol="1" x14ac:dyDescent="0.45"/>
  <cols>
    <col min="1" max="1" width="25.5" style="8" customWidth="1"/>
    <col min="2" max="2" width="33.19921875" style="8" hidden="1" customWidth="1"/>
    <col min="3" max="3" width="33.19921875" style="8" customWidth="1"/>
    <col min="4" max="4" width="40.3984375" style="9" hidden="1" customWidth="1"/>
    <col min="5" max="5" width="43.59765625" style="9" bestFit="1" customWidth="1"/>
    <col min="6" max="6" width="39" style="1" hidden="1" customWidth="1"/>
    <col min="7" max="7" width="52.59765625" style="8" hidden="1" customWidth="1" outlineLevel="1"/>
    <col min="8" max="8" width="86.3984375" style="1" customWidth="1" collapsed="1"/>
    <col min="10" max="16384" width="9.59765625" style="8"/>
  </cols>
  <sheetData>
    <row r="1" spans="1:9" s="4" customFormat="1" ht="28.8" customHeight="1" x14ac:dyDescent="0.45">
      <c r="A1" s="18" t="s">
        <v>22</v>
      </c>
      <c r="B1" s="2"/>
      <c r="C1" s="2"/>
      <c r="D1" s="3"/>
      <c r="E1" s="3"/>
      <c r="F1" s="12"/>
      <c r="H1" s="14"/>
    </row>
    <row r="2" spans="1:9" s="7" customFormat="1" ht="18" customHeight="1" x14ac:dyDescent="0.45">
      <c r="A2" s="5" t="s">
        <v>12</v>
      </c>
      <c r="B2" s="5" t="s">
        <v>542</v>
      </c>
      <c r="C2" s="5" t="s">
        <v>543</v>
      </c>
      <c r="D2" s="6" t="s">
        <v>17</v>
      </c>
      <c r="E2" s="6" t="s">
        <v>19</v>
      </c>
      <c r="F2" s="13" t="s">
        <v>18</v>
      </c>
      <c r="G2" s="20" t="s">
        <v>13</v>
      </c>
      <c r="H2" s="15" t="s">
        <v>358</v>
      </c>
    </row>
    <row r="3" spans="1:9" ht="27.6" x14ac:dyDescent="0.45">
      <c r="A3" s="8" t="s">
        <v>23</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6" t="s">
        <v>359</v>
      </c>
      <c r="I3" s="8"/>
    </row>
    <row r="4" spans="1:9" ht="55.2" x14ac:dyDescent="0.45">
      <c r="A4" s="8" t="s">
        <v>25</v>
      </c>
      <c r="B4" s="10" t="s">
        <v>26</v>
      </c>
      <c r="C4" s="8" t="str">
        <f>IF(テーブル13[[#This Row],[中分類（リンク用）]]="","",IFERROR(HYPERLINK("#必要性能表!b" &amp; MATCH(B4,必要性能表!B:B,0),B4),""))</f>
        <v>50 各種商品卸売業</v>
      </c>
      <c r="E4" s="9" t="str">
        <f>IF(テーブル13[[#This Row],[小分類（リンク用）]]="","",IFERROR(HYPERLINK("#必要性能表!c" &amp; MATCH(D4,必要性能表!C:C,0),D4),""))</f>
        <v/>
      </c>
      <c r="G4" s="8" t="str">
        <f>IF(テーブル13[[#This Row],[細分類（リンク用）]]="","",IFERROR(HYPERLINK("#必要性能表!d" &amp; MATCH(F4,必要性能表!D:D,0),F4),""))</f>
        <v/>
      </c>
      <c r="H4" s="16" t="s">
        <v>544</v>
      </c>
      <c r="I4" s="8"/>
    </row>
    <row r="5" spans="1:9" ht="18" customHeight="1" x14ac:dyDescent="0.45">
      <c r="B5" s="10"/>
      <c r="C5" s="8" t="str">
        <f>IF(テーブル13[[#This Row],[中分類（リンク用）]]="","",IFERROR(HYPERLINK("#必要性能表!b" &amp; MATCH(B5,必要性能表!B:B,0),B5),""))</f>
        <v/>
      </c>
      <c r="D5" s="9" t="s">
        <v>27</v>
      </c>
      <c r="E5" s="9" t="str">
        <f>IF(テーブル13[[#This Row],[小分類（リンク用）]]="","",IFERROR(HYPERLINK("#必要性能表!c" &amp; MATCH(D5,必要性能表!C:C,0),D5),""))</f>
        <v>500 管理、補助的経済活動を行う事業所</v>
      </c>
      <c r="G5" s="8" t="str">
        <f>IF(テーブル13[[#This Row],[細分類（リンク用）]]="","",IFERROR(HYPERLINK("#必要性能表!d" &amp; MATCH(F5,必要性能表!D:D,0),F5),""))</f>
        <v/>
      </c>
      <c r="I5" s="8"/>
    </row>
    <row r="6" spans="1:9" ht="55.2"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28</v>
      </c>
      <c r="G6" s="8" t="str">
        <f>IF(テーブル13[[#This Row],[細分類（リンク用）]]="","",IFERROR(HYPERLINK("#必要性能表!d" &amp; MATCH(F6,必要性能表!D:D,0),F6),""))</f>
        <v>5000 主として管理事務を行う本社等</v>
      </c>
      <c r="H6" s="16" t="s">
        <v>545</v>
      </c>
      <c r="I6" s="8"/>
    </row>
    <row r="7" spans="1:9" ht="18" hidden="1" customHeight="1" outlineLevel="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29</v>
      </c>
      <c r="G7" s="8" t="str">
        <f>IF(テーブル13[[#This Row],[細分類（リンク用）]]="","",IFERROR(HYPERLINK("#必要性能表!d" &amp; MATCH(F7,必要性能表!D:D,0),F7),""))</f>
        <v>5008 自家用倉庫</v>
      </c>
      <c r="H7" s="16" t="s">
        <v>360</v>
      </c>
      <c r="I7" s="8"/>
    </row>
    <row r="8" spans="1:9" ht="27.6" hidden="1" outlineLevel="1" x14ac:dyDescent="0.45">
      <c r="B8" s="10"/>
      <c r="C8" s="8" t="str">
        <f>IF(テーブル13[[#This Row],[中分類（リンク用）]]="","",IFERROR(HYPERLINK("#必要性能表!b" &amp; MATCH(B8,必要性能表!B:B,0),B8),""))</f>
        <v/>
      </c>
      <c r="E8" s="9" t="str">
        <f>IF(テーブル13[[#This Row],[小分類（リンク用）]]="","",IFERROR(HYPERLINK("#必要性能表!c" &amp; MATCH(D8,必要性能表!C:C,0),D8),""))</f>
        <v/>
      </c>
      <c r="F8" s="1" t="s">
        <v>346</v>
      </c>
      <c r="G8" s="8" t="str">
        <f>IF(テーブル13[[#This Row],[細分類（リンク用）]]="","",IFERROR(HYPERLINK("#必要性能表!d" &amp; MATCH(F8,必要性能表!D:D,0),F8),""))</f>
        <v>5009 その他の管理、補助的経済活動を行う事業所</v>
      </c>
      <c r="H8" s="16" t="s">
        <v>546</v>
      </c>
      <c r="I8" s="8"/>
    </row>
    <row r="9" spans="1:9" ht="18" customHeight="1" collapsed="1" x14ac:dyDescent="0.45">
      <c r="B9" s="10"/>
      <c r="C9" s="8" t="str">
        <f>IF(テーブル13[[#This Row],[中分類（リンク用）]]="","",IFERROR(HYPERLINK("#必要性能表!b" &amp; MATCH(B9,必要性能表!B:B,0),B9),""))</f>
        <v/>
      </c>
      <c r="D9" s="9" t="s">
        <v>31</v>
      </c>
      <c r="E9" s="9" t="str">
        <f>IF(テーブル13[[#This Row],[小分類（リンク用）]]="","",IFERROR(HYPERLINK("#必要性能表!c" &amp; MATCH(D9,必要性能表!C:C,0),D9),""))</f>
        <v>501 各種商品卸売業</v>
      </c>
      <c r="G9" s="8" t="str">
        <f>IF(テーブル13[[#This Row],[細分類（リンク用）]]="","",IFERROR(HYPERLINK("#必要性能表!d" &amp; MATCH(F9,必要性能表!D:D,0),F9),""))</f>
        <v/>
      </c>
      <c r="H9" s="24"/>
      <c r="I9" s="8"/>
    </row>
    <row r="10" spans="1:9" ht="55.2" hidden="1" outlineLevel="1" x14ac:dyDescent="0.45">
      <c r="B10" s="10"/>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32</v>
      </c>
      <c r="G10" s="8" t="str">
        <f>IF(テーブル13[[#This Row],[細分類（リンク用）]]="","",IFERROR(HYPERLINK("#必要性能表!d" &amp; MATCH(F10,必要性能表!D:D,0),F10),""))</f>
        <v>5011 各種商品卸売業(従業者が100人以上のもの)</v>
      </c>
      <c r="H10" s="16" t="s">
        <v>361</v>
      </c>
      <c r="I10" s="8"/>
    </row>
    <row r="11" spans="1:9" ht="55.2" hidden="1" outlineLevel="1" x14ac:dyDescent="0.45">
      <c r="C11" s="8" t="str">
        <f>IF(テーブル13[[#This Row],[中分類（リンク用）]]="","",IFERROR(HYPERLINK("#必要性能表!b" &amp; MATCH(B11,必要性能表!B:B,0),B11),""))</f>
        <v/>
      </c>
      <c r="E11" s="9" t="str">
        <f>IF(テーブル13[[#This Row],[小分類（リンク用）]]="","",IFERROR(HYPERLINK("#必要性能表!c" &amp; MATCH(D11,必要性能表!C:C,0),D11),""))</f>
        <v/>
      </c>
      <c r="F11" s="1" t="s">
        <v>34</v>
      </c>
      <c r="G11" s="8" t="str">
        <f>IF(テーブル13[[#This Row],[細分類（リンク用）]]="","",IFERROR(HYPERLINK("#必要性能表!d" &amp; MATCH(F11,必要性能表!D:D,0),F11),""))</f>
        <v>5019 その他の各種商品卸売業</v>
      </c>
      <c r="H11" s="16" t="s">
        <v>362</v>
      </c>
      <c r="I11" s="8"/>
    </row>
    <row r="12" spans="1:9" ht="18" customHeight="1" collapsed="1" x14ac:dyDescent="0.45">
      <c r="A12" s="8" t="s">
        <v>25</v>
      </c>
      <c r="B12" s="8" t="s">
        <v>55</v>
      </c>
      <c r="C12" s="8" t="str">
        <f>IF(テーブル13[[#This Row],[中分類（リンク用）]]="","",IFERROR(HYPERLINK("#必要性能表!b" &amp; MATCH(B12,必要性能表!B:B,0),B12),""))</f>
        <v>51 繊維・衣服等卸売業</v>
      </c>
      <c r="E12" s="9" t="str">
        <f>IF(テーブル13[[#This Row],[小分類（リンク用）]]="","",IFERROR(HYPERLINK("#必要性能表!c" &amp; MATCH(D12,必要性能表!C:C,0),D12),""))</f>
        <v/>
      </c>
      <c r="G12" s="8" t="str">
        <f>IF(テーブル13[[#This Row],[細分類（リンク用）]]="","",IFERROR(HYPERLINK("#必要性能表!d" &amp; MATCH(F12,必要性能表!D:D,0),F12),""))</f>
        <v/>
      </c>
      <c r="H12" s="1" t="s">
        <v>363</v>
      </c>
      <c r="I12" s="8"/>
    </row>
    <row r="13" spans="1:9" ht="18" customHeight="1" x14ac:dyDescent="0.45">
      <c r="C13" s="8" t="str">
        <f>IF(テーブル13[[#This Row],[中分類（リンク用）]]="","",IFERROR(HYPERLINK("#必要性能表!b" &amp; MATCH(B13,必要性能表!B:B,0),B13),""))</f>
        <v/>
      </c>
      <c r="D13" s="11" t="s">
        <v>35</v>
      </c>
      <c r="E13" s="9" t="str">
        <f>IF(テーブル13[[#This Row],[小分類（リンク用）]]="","",IFERROR(HYPERLINK("#必要性能表!c" &amp; MATCH(D13,必要性能表!C:C,0),D13),""))</f>
        <v>510 管理、補助的経済活動を行う事業所</v>
      </c>
      <c r="G13" s="8" t="str">
        <f>IF(テーブル13[[#This Row],[細分類（リンク用）]]="","",IFERROR(HYPERLINK("#必要性能表!d" &amp; MATCH(F13,必要性能表!D:D,0),F13),""))</f>
        <v/>
      </c>
      <c r="H13" s="16"/>
      <c r="I13" s="8"/>
    </row>
    <row r="14" spans="1:9" ht="55.2" hidden="1" outlineLevel="1" x14ac:dyDescent="0.45">
      <c r="C14" s="8" t="str">
        <f>IF(テーブル13[[#This Row],[中分類（リンク用）]]="","",IFERROR(HYPERLINK("#必要性能表!b" &amp; MATCH(B14,必要性能表!B:B,0),B14),""))</f>
        <v/>
      </c>
      <c r="D14" s="11"/>
      <c r="E14" s="9" t="str">
        <f>IF(テーブル13[[#This Row],[小分類（リンク用）]]="","",IFERROR(HYPERLINK("#必要性能表!c" &amp; MATCH(D14,必要性能表!C:C,0),D14),""))</f>
        <v/>
      </c>
      <c r="F14" s="1" t="s">
        <v>36</v>
      </c>
      <c r="G14" s="8" t="str">
        <f>IF(テーブル13[[#This Row],[細分類（リンク用）]]="","",IFERROR(HYPERLINK("#必要性能表!d" &amp; MATCH(F14,必要性能表!D:D,0),F14),""))</f>
        <v>5100 主として管理事務を行う本社等</v>
      </c>
      <c r="H14" s="16" t="s">
        <v>547</v>
      </c>
      <c r="I14" s="8"/>
    </row>
    <row r="15" spans="1:9" ht="41.4" hidden="1" outlineLevel="1" x14ac:dyDescent="0.45">
      <c r="C15" s="8" t="str">
        <f>IF(テーブル13[[#This Row],[中分類（リンク用）]]="","",IFERROR(HYPERLINK("#必要性能表!b" &amp; MATCH(B15,必要性能表!B:B,0),B15),""))</f>
        <v/>
      </c>
      <c r="E15" s="9" t="str">
        <f>IF(テーブル13[[#This Row],[小分類（リンク用）]]="","",IFERROR(HYPERLINK("#必要性能表!c" &amp; MATCH(D15,必要性能表!C:C,0),D15),""))</f>
        <v/>
      </c>
      <c r="F15" s="1" t="s">
        <v>37</v>
      </c>
      <c r="G15" s="8" t="str">
        <f>IF(テーブル13[[#This Row],[細分類（リンク用）]]="","",IFERROR(HYPERLINK("#必要性能表!d" &amp; MATCH(F15,必要性能表!D:D,0),F15),""))</f>
        <v>5108 自家用倉庫</v>
      </c>
      <c r="H15" s="16" t="s">
        <v>364</v>
      </c>
      <c r="I15" s="8"/>
    </row>
    <row r="16" spans="1:9" ht="27.6" hidden="1" outlineLevel="1" x14ac:dyDescent="0.45">
      <c r="C16" s="8" t="str">
        <f>IF(テーブル13[[#This Row],[中分類（リンク用）]]="","",IFERROR(HYPERLINK("#必要性能表!b" &amp; MATCH(B16,必要性能表!B:B,0),B16),""))</f>
        <v/>
      </c>
      <c r="E16" s="9" t="str">
        <f>IF(テーブル13[[#This Row],[小分類（リンク用）]]="","",IFERROR(HYPERLINK("#必要性能表!c" &amp; MATCH(D16,必要性能表!C:C,0),D16),""))</f>
        <v/>
      </c>
      <c r="F16" s="1" t="s">
        <v>347</v>
      </c>
      <c r="G16" s="8" t="str">
        <f>IF(テーブル13[[#This Row],[細分類（リンク用）]]="","",IFERROR(HYPERLINK("#必要性能表!d" &amp; MATCH(F16,必要性能表!D:D,0),F16),""))</f>
        <v>5109 その他の管理、補助的経済活動を行う事業所</v>
      </c>
      <c r="H16" s="16" t="s">
        <v>548</v>
      </c>
      <c r="I16" s="8"/>
    </row>
    <row r="17" spans="1:9" ht="18" customHeight="1" collapsed="1" x14ac:dyDescent="0.45">
      <c r="C17" s="8" t="str">
        <f>IF(テーブル13[[#This Row],[中分類（リンク用）]]="","",IFERROR(HYPERLINK("#必要性能表!b" &amp; MATCH(B17,必要性能表!B:B,0),B17),""))</f>
        <v/>
      </c>
      <c r="D17" s="11" t="s">
        <v>39</v>
      </c>
      <c r="E17" s="9" t="str">
        <f>IF(テーブル13[[#This Row],[小分類（リンク用）]]="","",IFERROR(HYPERLINK("#必要性能表!c" &amp; MATCH(D17,必要性能表!C:C,0),D17),""))</f>
        <v>511 繊維品卸売業(衣服、身の回り品を除く)</v>
      </c>
      <c r="G17" s="8" t="str">
        <f>IF(テーブル13[[#This Row],[細分類（リンク用）]]="","",IFERROR(HYPERLINK("#必要性能表!d" &amp; MATCH(F17,必要性能表!D:D,0),F17),""))</f>
        <v/>
      </c>
      <c r="H17" s="16"/>
      <c r="I17" s="8"/>
    </row>
    <row r="18" spans="1:9" ht="18" hidden="1" customHeight="1" outlineLevel="1" x14ac:dyDescent="0.45">
      <c r="C18" s="8" t="str">
        <f>IF(テーブル13[[#This Row],[中分類（リンク用）]]="","",IFERROR(HYPERLINK("#必要性能表!b" &amp; MATCH(B18,必要性能表!B:B,0),B18),""))</f>
        <v/>
      </c>
      <c r="E18" s="9" t="str">
        <f>IF(テーブル13[[#This Row],[小分類（リンク用）]]="","",IFERROR(HYPERLINK("#必要性能表!c" &amp; MATCH(D18,必要性能表!C:C,0),D18),""))</f>
        <v/>
      </c>
      <c r="F18" s="1" t="s">
        <v>40</v>
      </c>
      <c r="G18" s="8" t="str">
        <f>IF(テーブル13[[#This Row],[細分類（リンク用）]]="","",IFERROR(HYPERLINK("#必要性能表!d" &amp; MATCH(F18,必要性能表!D:D,0),F18),""))</f>
        <v>5111 繊維原料卸売業</v>
      </c>
      <c r="H18" s="16" t="s">
        <v>56</v>
      </c>
      <c r="I18" s="8"/>
    </row>
    <row r="19" spans="1:9" ht="18" hidden="1" customHeight="1" outlineLevel="1" x14ac:dyDescent="0.45">
      <c r="C19" s="8" t="str">
        <f>IF(テーブル13[[#This Row],[中分類（リンク用）]]="","",IFERROR(HYPERLINK("#必要性能表!b" &amp; MATCH(B19,必要性能表!B:B,0),B19),""))</f>
        <v/>
      </c>
      <c r="E19" s="9" t="str">
        <f>IF(テーブル13[[#This Row],[小分類（リンク用）]]="","",IFERROR(HYPERLINK("#必要性能表!c" &amp; MATCH(D19,必要性能表!C:C,0),D19),""))</f>
        <v/>
      </c>
      <c r="F19" s="27" t="s">
        <v>42</v>
      </c>
      <c r="G19" s="8" t="str">
        <f>IF(テーブル13[[#This Row],[細分類（リンク用）]]="","",IFERROR(HYPERLINK("#必要性能表!d" &amp; MATCH(F19,必要性能表!D:D,0),F19),""))</f>
        <v>5112 糸卸売業</v>
      </c>
      <c r="H19" s="1" t="s">
        <v>365</v>
      </c>
      <c r="I19" s="8"/>
    </row>
    <row r="20" spans="1:9" ht="18" hidden="1" customHeight="1" outlineLevel="1" x14ac:dyDescent="0.45">
      <c r="C20" s="8" t="str">
        <f>IF(テーブル13[[#This Row],[中分類（リンク用）]]="","",IFERROR(HYPERLINK("#必要性能表!b" &amp; MATCH(B20,必要性能表!B:B,0),B20),""))</f>
        <v/>
      </c>
      <c r="E20" s="9" t="str">
        <f>IF(テーブル13[[#This Row],[小分類（リンク用）]]="","",IFERROR(HYPERLINK("#必要性能表!c" &amp; MATCH(D20,必要性能表!C:C,0),D20),""))</f>
        <v/>
      </c>
      <c r="F20" s="1" t="s">
        <v>43</v>
      </c>
      <c r="G20" s="8" t="str">
        <f>IF(テーブル13[[#This Row],[細分類（リンク用）]]="","",IFERROR(HYPERLINK("#必要性能表!d" &amp; MATCH(F20,必要性能表!D:D,0),F20),""))</f>
        <v>5113 織物卸売業(室内装飾繊維品を除く)</v>
      </c>
      <c r="H20" s="16" t="s">
        <v>366</v>
      </c>
      <c r="I20" s="8"/>
    </row>
    <row r="21" spans="1:9" ht="18" customHeight="1" collapsed="1" x14ac:dyDescent="0.45">
      <c r="C21" s="8" t="str">
        <f>IF(テーブル13[[#This Row],[中分類（リンク用）]]="","",IFERROR(HYPERLINK("#必要性能表!b" &amp; MATCH(B21,必要性能表!B:B,0),B21),""))</f>
        <v/>
      </c>
      <c r="D21" s="9" t="s">
        <v>44</v>
      </c>
      <c r="E21" s="9" t="str">
        <f>IF(テーブル13[[#This Row],[小分類（リンク用）]]="","",IFERROR(HYPERLINK("#必要性能表!c" &amp; MATCH(D21,必要性能表!C:C,0),D21),""))</f>
        <v>512 衣服卸売業</v>
      </c>
      <c r="G21" s="8" t="str">
        <f>IF(テーブル13[[#This Row],[細分類（リンク用）]]="","",IFERROR(HYPERLINK("#必要性能表!d" &amp; MATCH(F21,必要性能表!D:D,0),F21),""))</f>
        <v/>
      </c>
      <c r="H21" s="16"/>
      <c r="I21" s="8"/>
    </row>
    <row r="22" spans="1:9" ht="18" hidden="1" customHeight="1" outlineLevel="1" x14ac:dyDescent="0.45">
      <c r="C22" s="8" t="str">
        <f>IF(テーブル13[[#This Row],[中分類（リンク用）]]="","",IFERROR(HYPERLINK("#必要性能表!b" &amp; MATCH(B22,必要性能表!B:B,0),B22),""))</f>
        <v/>
      </c>
      <c r="E22" s="9" t="str">
        <f>IF(テーブル13[[#This Row],[小分類（リンク用）]]="","",IFERROR(HYPERLINK("#必要性能表!c" &amp; MATCH(D22,必要性能表!C:C,0),D22),""))</f>
        <v/>
      </c>
      <c r="F22" s="1" t="s">
        <v>45</v>
      </c>
      <c r="G22" s="8" t="str">
        <f>IF(テーブル13[[#This Row],[細分類（リンク用）]]="","",IFERROR(HYPERLINK("#必要性能表!d" &amp; MATCH(F22,必要性能表!D:D,0),F22),""))</f>
        <v>5121 男子服卸売業</v>
      </c>
      <c r="H22" s="16" t="s">
        <v>367</v>
      </c>
      <c r="I22" s="8"/>
    </row>
    <row r="23" spans="1:9" ht="18" hidden="1" customHeight="1" outlineLevel="1" x14ac:dyDescent="0.45">
      <c r="C23" s="8" t="str">
        <f>IF(テーブル13[[#This Row],[中分類（リンク用）]]="","",IFERROR(HYPERLINK("#必要性能表!b" &amp; MATCH(B23,必要性能表!B:B,0),B23),""))</f>
        <v/>
      </c>
      <c r="E23" s="9" t="str">
        <f>IF(テーブル13[[#This Row],[小分類（リンク用）]]="","",IFERROR(HYPERLINK("#必要性能表!c" &amp; MATCH(D23,必要性能表!C:C,0),D23),""))</f>
        <v/>
      </c>
      <c r="F23" s="1" t="s">
        <v>47</v>
      </c>
      <c r="G23" s="8" t="str">
        <f>IF(テーブル13[[#This Row],[細分類（リンク用）]]="","",IFERROR(HYPERLINK("#必要性能表!d" &amp; MATCH(F23,必要性能表!D:D,0),F23),""))</f>
        <v>5122 婦人・子供服卸売業</v>
      </c>
      <c r="H23" s="16" t="s">
        <v>368</v>
      </c>
      <c r="I23" s="8"/>
    </row>
    <row r="24" spans="1:9" ht="18" hidden="1" customHeight="1" outlineLevel="1" x14ac:dyDescent="0.45">
      <c r="C24" s="8" t="str">
        <f>IF(テーブル13[[#This Row],[中分類（リンク用）]]="","",IFERROR(HYPERLINK("#必要性能表!b" &amp; MATCH(B24,必要性能表!B:B,0),B24),""))</f>
        <v/>
      </c>
      <c r="E24" s="9" t="str">
        <f>IF(テーブル13[[#This Row],[小分類（リンク用）]]="","",IFERROR(HYPERLINK("#必要性能表!c" &amp; MATCH(D24,必要性能表!C:C,0),D24),""))</f>
        <v/>
      </c>
      <c r="F24" s="1" t="s">
        <v>48</v>
      </c>
      <c r="G24" s="8" t="str">
        <f>IF(テーブル13[[#This Row],[細分類（リンク用）]]="","",IFERROR(HYPERLINK("#必要性能表!d" &amp; MATCH(F24,必要性能表!D:D,0),F24),""))</f>
        <v>5123 下着類卸売業</v>
      </c>
      <c r="H24" s="16" t="s">
        <v>369</v>
      </c>
      <c r="I24" s="8"/>
    </row>
    <row r="25" spans="1:9" ht="18" hidden="1" customHeight="1" outlineLevel="1" collapsed="1" x14ac:dyDescent="0.45">
      <c r="C25" s="8" t="str">
        <f>IF(テーブル13[[#This Row],[中分類（リンク用）]]="","",IFERROR(HYPERLINK("#必要性能表!b" &amp; MATCH(B25,必要性能表!B:B,0),B25),""))</f>
        <v/>
      </c>
      <c r="E25" s="9" t="str">
        <f>IF(テーブル13[[#This Row],[小分類（リンク用）]]="","",IFERROR(HYPERLINK("#必要性能表!c" &amp; MATCH(D25,必要性能表!C:C,0),D25),""))</f>
        <v/>
      </c>
      <c r="F25" s="1" t="s">
        <v>49</v>
      </c>
      <c r="G25" s="8" t="str">
        <f>IF(テーブル13[[#This Row],[細分類（リンク用）]]="","",IFERROR(HYPERLINK("#必要性能表!d" &amp; MATCH(F25,必要性能表!D:D,0),F25),""))</f>
        <v>5129 その他の衣服卸売業</v>
      </c>
      <c r="H25" s="16" t="s">
        <v>370</v>
      </c>
      <c r="I25" s="8"/>
    </row>
    <row r="26" spans="1:9" ht="18" customHeight="1" collapsed="1" x14ac:dyDescent="0.45">
      <c r="C26" s="8" t="str">
        <f>IF(テーブル13[[#This Row],[中分類（リンク用）]]="","",IFERROR(HYPERLINK("#必要性能表!b" &amp; MATCH(B26,必要性能表!B:B,0),B26),""))</f>
        <v/>
      </c>
      <c r="D26" s="9" t="s">
        <v>50</v>
      </c>
      <c r="E26" s="9" t="str">
        <f>IF(テーブル13[[#This Row],[小分類（リンク用）]]="","",IFERROR(HYPERLINK("#必要性能表!c" &amp; MATCH(D26,必要性能表!C:C,0),D26),""))</f>
        <v>513 身の回り卸売業</v>
      </c>
      <c r="G26" s="8" t="str">
        <f>IF(テーブル13[[#This Row],[細分類（リンク用）]]="","",IFERROR(HYPERLINK("#必要性能表!d" &amp; MATCH(F26,必要性能表!D:D,0),F26),""))</f>
        <v/>
      </c>
      <c r="H26" s="16"/>
      <c r="I26" s="8"/>
    </row>
    <row r="27" spans="1:9" ht="18" hidden="1" customHeight="1" outlineLevel="1" x14ac:dyDescent="0.45">
      <c r="C27" s="8" t="str">
        <f>IF(テーブル13[[#This Row],[中分類（リンク用）]]="","",IFERROR(HYPERLINK("#必要性能表!b" &amp; MATCH(B27,必要性能表!B:B,0),B27),""))</f>
        <v/>
      </c>
      <c r="E27" s="9" t="str">
        <f>IF(テーブル13[[#This Row],[小分類（リンク用）]]="","",IFERROR(HYPERLINK("#必要性能表!c" &amp; MATCH(D27,必要性能表!C:C,0),D27),""))</f>
        <v/>
      </c>
      <c r="F27" s="1" t="s">
        <v>51</v>
      </c>
      <c r="G27" s="8" t="str">
        <f>IF(テーブル13[[#This Row],[細分類（リンク用）]]="","",IFERROR(HYPERLINK("#必要性能表!d" &amp; MATCH(F27,必要性能表!D:D,0),F27),""))</f>
        <v>5131 寝具類卸売業</v>
      </c>
      <c r="H27" s="16" t="s">
        <v>371</v>
      </c>
      <c r="I27" s="8"/>
    </row>
    <row r="28" spans="1:9" ht="18" hidden="1" customHeight="1" outlineLevel="1" x14ac:dyDescent="0.45">
      <c r="C28" s="8" t="str">
        <f>IF(テーブル13[[#This Row],[中分類（リンク用）]]="","",IFERROR(HYPERLINK("#必要性能表!b" &amp; MATCH(B28,必要性能表!B:B,0),B28),""))</f>
        <v/>
      </c>
      <c r="E28" s="9" t="str">
        <f>IF(テーブル13[[#This Row],[小分類（リンク用）]]="","",IFERROR(HYPERLINK("#必要性能表!c" &amp; MATCH(D28,必要性能表!C:C,0),D28),""))</f>
        <v/>
      </c>
      <c r="F28" s="1" t="s">
        <v>52</v>
      </c>
      <c r="G28" s="8" t="str">
        <f>IF(テーブル13[[#This Row],[細分類（リンク用）]]="","",IFERROR(HYPERLINK("#必要性能表!d" &amp; MATCH(F28,必要性能表!D:D,0),F28),""))</f>
        <v>5132 靴・履物卸売業</v>
      </c>
      <c r="H28" s="16" t="s">
        <v>372</v>
      </c>
      <c r="I28" s="8"/>
    </row>
    <row r="29" spans="1:9" ht="18" hidden="1" customHeight="1" outlineLevel="1" x14ac:dyDescent="0.45">
      <c r="C29" s="8" t="str">
        <f>IF(テーブル13[[#This Row],[中分類（リンク用）]]="","",IFERROR(HYPERLINK("#必要性能表!b" &amp; MATCH(B29,必要性能表!B:B,0),B29),""))</f>
        <v/>
      </c>
      <c r="E29" s="9" t="str">
        <f>IF(テーブル13[[#This Row],[小分類（リンク用）]]="","",IFERROR(HYPERLINK("#必要性能表!c" &amp; MATCH(D29,必要性能表!C:C,0),D29),""))</f>
        <v/>
      </c>
      <c r="F29" s="1" t="s">
        <v>53</v>
      </c>
      <c r="G29" s="8" t="str">
        <f>IF(テーブル13[[#This Row],[細分類（リンク用）]]="","",IFERROR(HYPERLINK("#必要性能表!d" &amp; MATCH(F29,必要性能表!D:D,0),F29),""))</f>
        <v>5133 かばん・袋物卸売業</v>
      </c>
      <c r="H29" s="16" t="s">
        <v>373</v>
      </c>
      <c r="I29" s="8"/>
    </row>
    <row r="30" spans="1:9" ht="18" hidden="1" customHeight="1" outlineLevel="1" x14ac:dyDescent="0.45">
      <c r="C30" s="8" t="str">
        <f>IF(テーブル13[[#This Row],[中分類（リンク用）]]="","",IFERROR(HYPERLINK("#必要性能表!b" &amp; MATCH(B30,必要性能表!B:B,0),B30),""))</f>
        <v/>
      </c>
      <c r="E30" s="9" t="str">
        <f>IF(テーブル13[[#This Row],[小分類（リンク用）]]="","",IFERROR(HYPERLINK("#必要性能表!c" &amp; MATCH(D30,必要性能表!C:C,0),D30),""))</f>
        <v/>
      </c>
      <c r="F30" s="1" t="s">
        <v>54</v>
      </c>
      <c r="G30" s="8" t="str">
        <f>IF(テーブル13[[#This Row],[細分類（リンク用）]]="","",IFERROR(HYPERLINK("#必要性能表!d" &amp; MATCH(F30,必要性能表!D:D,0),F30),""))</f>
        <v>5139 その他の身の回り卸売業</v>
      </c>
      <c r="H30" s="16" t="s">
        <v>374</v>
      </c>
      <c r="I30" s="8"/>
    </row>
    <row r="31" spans="1:9" ht="18" customHeight="1" collapsed="1" x14ac:dyDescent="0.45">
      <c r="A31" s="8" t="s">
        <v>25</v>
      </c>
      <c r="B31" s="8" t="s">
        <v>79</v>
      </c>
      <c r="C31" s="8" t="str">
        <f>IF(テーブル13[[#This Row],[中分類（リンク用）]]="","",IFERROR(HYPERLINK("#必要性能表!b" &amp; MATCH(B31,必要性能表!B:B,0),B31),""))</f>
        <v>52 飲食料品卸売業</v>
      </c>
      <c r="E31" s="9" t="str">
        <f>IF(テーブル13[[#This Row],[小分類（リンク用）]]="","",IFERROR(HYPERLINK("#必要性能表!c" &amp; MATCH(D31,必要性能表!C:C,0),D31),""))</f>
        <v/>
      </c>
      <c r="G31" s="8" t="str">
        <f>IF(テーブル13[[#This Row],[細分類（リンク用）]]="","",IFERROR(HYPERLINK("#必要性能表!d" &amp; MATCH(F31,必要性能表!D:D,0),F31),""))</f>
        <v/>
      </c>
      <c r="H31" s="16" t="s">
        <v>375</v>
      </c>
      <c r="I31" s="8"/>
    </row>
    <row r="32" spans="1:9" ht="18" customHeight="1" x14ac:dyDescent="0.45">
      <c r="C32" s="8" t="str">
        <f>IF(テーブル13[[#This Row],[中分類（リンク用）]]="","",IFERROR(HYPERLINK("#必要性能表!b" &amp; MATCH(B32,必要性能表!B:B,0),B32),""))</f>
        <v/>
      </c>
      <c r="D32" s="9" t="s">
        <v>57</v>
      </c>
      <c r="E32" s="9" t="str">
        <f>IF(テーブル13[[#This Row],[小分類（リンク用）]]="","",IFERROR(HYPERLINK("#必要性能表!c" &amp; MATCH(D32,必要性能表!C:C,0),D32),""))</f>
        <v>520 管理、補助的経済活動を行う事業所</v>
      </c>
      <c r="G32" s="8" t="str">
        <f>IF(テーブル13[[#This Row],[細分類（リンク用）]]="","",IFERROR(HYPERLINK("#必要性能表!d" &amp; MATCH(F32,必要性能表!D:D,0),F32),""))</f>
        <v/>
      </c>
      <c r="H32" s="16"/>
      <c r="I32" s="8"/>
    </row>
    <row r="33" spans="3:9" ht="55.2" hidden="1" outlineLevel="1" x14ac:dyDescent="0.45">
      <c r="C33" s="8" t="str">
        <f>IF(テーブル13[[#This Row],[中分類（リンク用）]]="","",IFERROR(HYPERLINK("#必要性能表!b" &amp; MATCH(B33,必要性能表!B:B,0),B33),""))</f>
        <v/>
      </c>
      <c r="E33" s="9" t="str">
        <f>IF(テーブル13[[#This Row],[小分類（リンク用）]]="","",IFERROR(HYPERLINK("#必要性能表!c" &amp; MATCH(D33,必要性能表!C:C,0),D33),""))</f>
        <v/>
      </c>
      <c r="F33" s="1" t="s">
        <v>58</v>
      </c>
      <c r="G33" s="8" t="str">
        <f>IF(テーブル13[[#This Row],[細分類（リンク用）]]="","",IFERROR(HYPERLINK("#必要性能表!d" &amp; MATCH(F33,必要性能表!D:D,0),F33),""))</f>
        <v>5200 主として管理事務を行う本社等</v>
      </c>
      <c r="H33" s="16" t="s">
        <v>549</v>
      </c>
      <c r="I33" s="8"/>
    </row>
    <row r="34" spans="3:9" ht="18" hidden="1" customHeight="1" outlineLevel="1" x14ac:dyDescent="0.45">
      <c r="C34" s="8" t="str">
        <f>IF(テーブル13[[#This Row],[中分類（リンク用）]]="","",IFERROR(HYPERLINK("#必要性能表!b" &amp; MATCH(B34,必要性能表!B:B,0),B34),""))</f>
        <v/>
      </c>
      <c r="E34" s="9" t="str">
        <f>IF(テーブル13[[#This Row],[小分類（リンク用）]]="","",IFERROR(HYPERLINK("#必要性能表!c" &amp; MATCH(D34,必要性能表!C:C,0),D34),""))</f>
        <v/>
      </c>
      <c r="F34" s="1" t="s">
        <v>59</v>
      </c>
      <c r="G34" s="8" t="str">
        <f>IF(テーブル13[[#This Row],[細分類（リンク用）]]="","",IFERROR(HYPERLINK("#必要性能表!d" &amp; MATCH(F34,必要性能表!D:D,0),F34),""))</f>
        <v>5208 自家用倉庫</v>
      </c>
      <c r="H34" s="16" t="s">
        <v>376</v>
      </c>
      <c r="I34" s="8"/>
    </row>
    <row r="35" spans="3:9" ht="27.6" hidden="1" outlineLevel="1" x14ac:dyDescent="0.45">
      <c r="C35" s="8" t="str">
        <f>IF(テーブル13[[#This Row],[中分類（リンク用）]]="","",IFERROR(HYPERLINK("#必要性能表!b" &amp; MATCH(B35,必要性能表!B:B,0),B35),""))</f>
        <v/>
      </c>
      <c r="E35" s="9" t="str">
        <f>IF(テーブル13[[#This Row],[小分類（リンク用）]]="","",IFERROR(HYPERLINK("#必要性能表!c" &amp; MATCH(D35,必要性能表!C:C,0),D35),""))</f>
        <v/>
      </c>
      <c r="F35" s="1" t="s">
        <v>348</v>
      </c>
      <c r="G35" s="8" t="str">
        <f>IF(テーブル13[[#This Row],[細分類（リンク用）]]="","",IFERROR(HYPERLINK("#必要性能表!d" &amp; MATCH(F35,必要性能表!D:D,0),F35),""))</f>
        <v>5209 その他の管理、補助的経済活動を行う事業所</v>
      </c>
      <c r="H35" s="16" t="s">
        <v>550</v>
      </c>
    </row>
    <row r="36" spans="3:9" ht="18" customHeight="1" collapsed="1" x14ac:dyDescent="0.45">
      <c r="C36" s="8" t="str">
        <f>IF(テーブル13[[#This Row],[中分類（リンク用）]]="","",IFERROR(HYPERLINK("#必要性能表!b" &amp; MATCH(B36,必要性能表!B:B,0),B36),""))</f>
        <v/>
      </c>
      <c r="D36" s="9" t="s">
        <v>60</v>
      </c>
      <c r="E36" s="9" t="str">
        <f>IF(テーブル13[[#This Row],[小分類（リンク用）]]="","",IFERROR(HYPERLINK("#必要性能表!c" &amp; MATCH(D36,必要性能表!C:C,0),D36),""))</f>
        <v>521 農畜産物・水産物卸売業</v>
      </c>
      <c r="G36" s="8" t="str">
        <f>IF(テーブル13[[#This Row],[細分類（リンク用）]]="","",IFERROR(HYPERLINK("#必要性能表!d" &amp; MATCH(F36,必要性能表!D:D,0),F36),""))</f>
        <v/>
      </c>
    </row>
    <row r="37" spans="3:9" ht="18" hidden="1" customHeight="1" outlineLevel="1" x14ac:dyDescent="0.45">
      <c r="C37" s="8" t="str">
        <f>IF(テーブル13[[#This Row],[中分類（リンク用）]]="","",IFERROR(HYPERLINK("#必要性能表!b" &amp; MATCH(B37,必要性能表!B:B,0),B37),""))</f>
        <v/>
      </c>
      <c r="E37" s="9" t="str">
        <f>IF(テーブル13[[#This Row],[小分類（リンク用）]]="","",IFERROR(HYPERLINK("#必要性能表!c" &amp; MATCH(D37,必要性能表!C:C,0),D37),""))</f>
        <v/>
      </c>
      <c r="F37" s="1" t="s">
        <v>61</v>
      </c>
      <c r="G37" s="8" t="str">
        <f>IF(テーブル13[[#This Row],[細分類（リンク用）]]="","",IFERROR(HYPERLINK("#必要性能表!d" &amp; MATCH(F37,必要性能表!D:D,0),F37),""))</f>
        <v>5211 米麦卸売業</v>
      </c>
      <c r="H37" s="1" t="s">
        <v>377</v>
      </c>
    </row>
    <row r="38" spans="3:9" ht="18" hidden="1" customHeight="1" outlineLevel="1" x14ac:dyDescent="0.45">
      <c r="C38" s="8" t="str">
        <f>IF(テーブル13[[#This Row],[中分類（リンク用）]]="","",IFERROR(HYPERLINK("#必要性能表!b" &amp; MATCH(B38,必要性能表!B:B,0),B38),""))</f>
        <v/>
      </c>
      <c r="E38" s="9" t="str">
        <f>IF(テーブル13[[#This Row],[小分類（リンク用）]]="","",IFERROR(HYPERLINK("#必要性能表!c" &amp; MATCH(D38,必要性能表!C:C,0),D38),""))</f>
        <v/>
      </c>
      <c r="F38" s="1" t="s">
        <v>63</v>
      </c>
      <c r="G38" s="8" t="str">
        <f>IF(テーブル13[[#This Row],[細分類（リンク用）]]="","",IFERROR(HYPERLINK("#必要性能表!d" &amp; MATCH(F38,必要性能表!D:D,0),F38),""))</f>
        <v>5212 雑穀・豆類卸売業</v>
      </c>
      <c r="H38" s="1" t="s">
        <v>378</v>
      </c>
    </row>
    <row r="39" spans="3:9" ht="18" hidden="1" customHeight="1" outlineLevel="1" x14ac:dyDescent="0.45">
      <c r="C39" s="8" t="str">
        <f>IF(テーブル13[[#This Row],[中分類（リンク用）]]="","",IFERROR(HYPERLINK("#必要性能表!b" &amp; MATCH(B39,必要性能表!B:B,0),B39),""))</f>
        <v/>
      </c>
      <c r="E39" s="9" t="str">
        <f>IF(テーブル13[[#This Row],[小分類（リンク用）]]="","",IFERROR(HYPERLINK("#必要性能表!c" &amp; MATCH(D39,必要性能表!C:C,0),D39),""))</f>
        <v/>
      </c>
      <c r="F39" s="1" t="s">
        <v>64</v>
      </c>
      <c r="G39" s="8" t="str">
        <f>IF(テーブル13[[#This Row],[細分類（リンク用）]]="","",IFERROR(HYPERLINK("#必要性能表!d" &amp; MATCH(F39,必要性能表!D:D,0),F39),""))</f>
        <v>5213 野菜卸売業</v>
      </c>
      <c r="H39" s="1" t="s">
        <v>379</v>
      </c>
    </row>
    <row r="40" spans="3:9" ht="18" hidden="1" customHeight="1" outlineLevel="1" x14ac:dyDescent="0.45">
      <c r="C40" s="8" t="str">
        <f>IF(テーブル13[[#This Row],[中分類（リンク用）]]="","",IFERROR(HYPERLINK("#必要性能表!b" &amp; MATCH(B40,必要性能表!B:B,0),B40),""))</f>
        <v/>
      </c>
      <c r="E40" s="9" t="str">
        <f>IF(テーブル13[[#This Row],[小分類（リンク用）]]="","",IFERROR(HYPERLINK("#必要性能表!c" &amp; MATCH(D40,必要性能表!C:C,0),D40),""))</f>
        <v/>
      </c>
      <c r="F40" s="1" t="s">
        <v>65</v>
      </c>
      <c r="G40" s="8" t="str">
        <f>IF(テーブル13[[#This Row],[細分類（リンク用）]]="","",IFERROR(HYPERLINK("#必要性能表!d" &amp; MATCH(F40,必要性能表!D:D,0),F40),""))</f>
        <v>5214 果実卸売業</v>
      </c>
      <c r="H40" s="1" t="s">
        <v>380</v>
      </c>
    </row>
    <row r="41" spans="3:9" ht="18" hidden="1" customHeight="1" outlineLevel="1" x14ac:dyDescent="0.45">
      <c r="C41" s="8" t="str">
        <f>IF(テーブル13[[#This Row],[中分類（リンク用）]]="","",IFERROR(HYPERLINK("#必要性能表!b" &amp; MATCH(B41,必要性能表!B:B,0),B41),""))</f>
        <v/>
      </c>
      <c r="E41" s="9" t="str">
        <f>IF(テーブル13[[#This Row],[小分類（リンク用）]]="","",IFERROR(HYPERLINK("#必要性能表!c" &amp; MATCH(D41,必要性能表!C:C,0),D41),""))</f>
        <v/>
      </c>
      <c r="F41" s="1" t="s">
        <v>66</v>
      </c>
      <c r="G41" s="8" t="str">
        <f>IF(テーブル13[[#This Row],[細分類（リンク用）]]="","",IFERROR(HYPERLINK("#必要性能表!d" &amp; MATCH(F41,必要性能表!D:D,0),F41),""))</f>
        <v>5215 食肉卸売業</v>
      </c>
      <c r="H41" s="1" t="s">
        <v>381</v>
      </c>
    </row>
    <row r="42" spans="3:9" ht="18" hidden="1" customHeight="1" outlineLevel="1" x14ac:dyDescent="0.45">
      <c r="C42" s="8" t="str">
        <f>IF(テーブル13[[#This Row],[中分類（リンク用）]]="","",IFERROR(HYPERLINK("#必要性能表!b" &amp; MATCH(B42,必要性能表!B:B,0),B42),""))</f>
        <v/>
      </c>
      <c r="E42" s="9" t="str">
        <f>IF(テーブル13[[#This Row],[小分類（リンク用）]]="","",IFERROR(HYPERLINK("#必要性能表!c" &amp; MATCH(D42,必要性能表!C:C,0),D42),""))</f>
        <v/>
      </c>
      <c r="F42" s="1" t="s">
        <v>67</v>
      </c>
      <c r="G42" s="8" t="str">
        <f>IF(テーブル13[[#This Row],[細分類（リンク用）]]="","",IFERROR(HYPERLINK("#必要性能表!d" &amp; MATCH(F42,必要性能表!D:D,0),F42),""))</f>
        <v>5216 生鮮魚介卸売業</v>
      </c>
      <c r="H42" s="1" t="s">
        <v>382</v>
      </c>
    </row>
    <row r="43" spans="3:9" ht="18" hidden="1" customHeight="1" outlineLevel="1" x14ac:dyDescent="0.45">
      <c r="C43" s="8" t="str">
        <f>IF(テーブル13[[#This Row],[中分類（リンク用）]]="","",IFERROR(HYPERLINK("#必要性能表!b" &amp; MATCH(B43,必要性能表!B:B,0),B43),""))</f>
        <v/>
      </c>
      <c r="E43" s="9" t="str">
        <f>IF(テーブル13[[#This Row],[小分類（リンク用）]]="","",IFERROR(HYPERLINK("#必要性能表!c" &amp; MATCH(D43,必要性能表!C:C,0),D43),""))</f>
        <v/>
      </c>
      <c r="F43" s="1" t="s">
        <v>68</v>
      </c>
      <c r="G43" s="8" t="str">
        <f>IF(テーブル13[[#This Row],[細分類（リンク用）]]="","",IFERROR(HYPERLINK("#必要性能表!d" &amp; MATCH(F43,必要性能表!D:D,0),F43),""))</f>
        <v>5219 その他の農畜産物・水産物卸売業</v>
      </c>
      <c r="H43" s="1" t="s">
        <v>383</v>
      </c>
    </row>
    <row r="44" spans="3:9" ht="18" customHeight="1" collapsed="1" x14ac:dyDescent="0.45">
      <c r="C44" s="8" t="str">
        <f>IF(テーブル13[[#This Row],[中分類（リンク用）]]="","",IFERROR(HYPERLINK("#必要性能表!b" &amp; MATCH(B44,必要性能表!B:B,0),B44),""))</f>
        <v/>
      </c>
      <c r="D44" s="9" t="s">
        <v>69</v>
      </c>
      <c r="E44" s="9" t="str">
        <f>IF(テーブル13[[#This Row],[小分類（リンク用）]]="","",IFERROR(HYPERLINK("#必要性能表!c" &amp; MATCH(D44,必要性能表!C:C,0),D44),""))</f>
        <v>522 食料・飲料卸売業</v>
      </c>
      <c r="G44" s="8" t="str">
        <f>IF(テーブル13[[#This Row],[細分類（リンク用）]]="","",IFERROR(HYPERLINK("#必要性能表!d" &amp; MATCH(F44,必要性能表!D:D,0),F44),""))</f>
        <v/>
      </c>
    </row>
    <row r="45" spans="3:9" ht="18" hidden="1" customHeight="1" outlineLevel="1" x14ac:dyDescent="0.45">
      <c r="C45" s="8" t="str">
        <f>IF(テーブル13[[#This Row],[中分類（リンク用）]]="","",IFERROR(HYPERLINK("#必要性能表!b" &amp; MATCH(B45,必要性能表!B:B,0),B45),""))</f>
        <v/>
      </c>
      <c r="E45" s="9" t="str">
        <f>IF(テーブル13[[#This Row],[小分類（リンク用）]]="","",IFERROR(HYPERLINK("#必要性能表!c" &amp; MATCH(D45,必要性能表!C:C,0),D45),""))</f>
        <v/>
      </c>
      <c r="F45" s="1" t="s">
        <v>70</v>
      </c>
      <c r="G45" s="8" t="str">
        <f>IF(テーブル13[[#This Row],[細分類（リンク用）]]="","",IFERROR(HYPERLINK("#必要性能表!d" &amp; MATCH(F45,必要性能表!D:D,0),F45),""))</f>
        <v>5221 砂糖・味そ・しょう油卸売業</v>
      </c>
      <c r="H45" s="1" t="s">
        <v>384</v>
      </c>
    </row>
    <row r="46" spans="3:9" ht="18" hidden="1" customHeight="1" outlineLevel="1" x14ac:dyDescent="0.45">
      <c r="C46" s="8" t="str">
        <f>IF(テーブル13[[#This Row],[中分類（リンク用）]]="","",IFERROR(HYPERLINK("#必要性能表!b" &amp; MATCH(B46,必要性能表!B:B,0),B46),""))</f>
        <v/>
      </c>
      <c r="E46" s="9" t="str">
        <f>IF(テーブル13[[#This Row],[小分類（リンク用）]]="","",IFERROR(HYPERLINK("#必要性能表!c" &amp; MATCH(D46,必要性能表!C:C,0),D46),""))</f>
        <v/>
      </c>
      <c r="F46" s="1" t="s">
        <v>72</v>
      </c>
      <c r="G46" s="8" t="str">
        <f>IF(テーブル13[[#This Row],[細分類（リンク用）]]="","",IFERROR(HYPERLINK("#必要性能表!d" &amp; MATCH(F46,必要性能表!D:D,0),F46),""))</f>
        <v>5222 酒類卸売業</v>
      </c>
      <c r="H46" s="1" t="s">
        <v>385</v>
      </c>
    </row>
    <row r="47" spans="3:9" ht="18" hidden="1" customHeight="1" outlineLevel="1" x14ac:dyDescent="0.45">
      <c r="C47" s="8" t="str">
        <f>IF(テーブル13[[#This Row],[中分類（リンク用）]]="","",IFERROR(HYPERLINK("#必要性能表!b" &amp; MATCH(B47,必要性能表!B:B,0),B47),""))</f>
        <v/>
      </c>
      <c r="E47" s="9" t="str">
        <f>IF(テーブル13[[#This Row],[小分類（リンク用）]]="","",IFERROR(HYPERLINK("#必要性能表!c" &amp; MATCH(D47,必要性能表!C:C,0),D47),""))</f>
        <v/>
      </c>
      <c r="F47" s="1" t="s">
        <v>73</v>
      </c>
      <c r="G47" s="8" t="str">
        <f>IF(テーブル13[[#This Row],[細分類（リンク用）]]="","",IFERROR(HYPERLINK("#必要性能表!d" &amp; MATCH(F47,必要性能表!D:D,0),F47),""))</f>
        <v>5223 乾物卸売業</v>
      </c>
      <c r="H47" s="1" t="s">
        <v>386</v>
      </c>
    </row>
    <row r="48" spans="3:9" ht="18" hidden="1" customHeight="1" outlineLevel="1" x14ac:dyDescent="0.45">
      <c r="C48" s="8" t="str">
        <f>IF(テーブル13[[#This Row],[中分類（リンク用）]]="","",IFERROR(HYPERLINK("#必要性能表!b" &amp; MATCH(B48,必要性能表!B:B,0),B48),""))</f>
        <v/>
      </c>
      <c r="E48" s="9" t="str">
        <f>IF(テーブル13[[#This Row],[小分類（リンク用）]]="","",IFERROR(HYPERLINK("#必要性能表!c" &amp; MATCH(D48,必要性能表!C:C,0),D48),""))</f>
        <v/>
      </c>
      <c r="F48" s="1" t="s">
        <v>74</v>
      </c>
      <c r="G48" s="8" t="str">
        <f>IF(テーブル13[[#This Row],[細分類（リンク用）]]="","",IFERROR(HYPERLINK("#必要性能表!d" &amp; MATCH(F48,必要性能表!D:D,0),F48),""))</f>
        <v>5224 菓子・パン類卸売業</v>
      </c>
      <c r="H48" s="1" t="s">
        <v>387</v>
      </c>
    </row>
    <row r="49" spans="1:8" hidden="1" outlineLevel="1" x14ac:dyDescent="0.45">
      <c r="C49" s="8" t="str">
        <f>IF(テーブル13[[#This Row],[中分類（リンク用）]]="","",IFERROR(HYPERLINK("#必要性能表!b" &amp; MATCH(B49,必要性能表!B:B,0),B49),""))</f>
        <v/>
      </c>
      <c r="E49" s="9" t="str">
        <f>IF(テーブル13[[#This Row],[小分類（リンク用）]]="","",IFERROR(HYPERLINK("#必要性能表!c" &amp; MATCH(D49,必要性能表!C:C,0),D49),""))</f>
        <v/>
      </c>
      <c r="F49" s="1" t="s">
        <v>75</v>
      </c>
      <c r="G49" s="8" t="str">
        <f>IF(テーブル13[[#This Row],[細分類（リンク用）]]="","",IFERROR(HYPERLINK("#必要性能表!d" &amp; MATCH(F49,必要性能表!D:D,0),F49),""))</f>
        <v>5225 飲料卸売業(別掲を除く)</v>
      </c>
      <c r="H49" s="1" t="s">
        <v>388</v>
      </c>
    </row>
    <row r="50" spans="1:8" hidden="1" outlineLevel="1" x14ac:dyDescent="0.45">
      <c r="C50" s="8" t="str">
        <f>IF(テーブル13[[#This Row],[中分類（リンク用）]]="","",IFERROR(HYPERLINK("#必要性能表!b" &amp; MATCH(B50,必要性能表!B:B,0),B50),""))</f>
        <v/>
      </c>
      <c r="E50" s="9" t="str">
        <f>IF(テーブル13[[#This Row],[小分類（リンク用）]]="","",IFERROR(HYPERLINK("#必要性能表!c" &amp; MATCH(D50,必要性能表!C:C,0),D50),""))</f>
        <v/>
      </c>
      <c r="F50" s="1" t="s">
        <v>76</v>
      </c>
      <c r="G50" s="8" t="str">
        <f>IF(テーブル13[[#This Row],[細分類（リンク用）]]="","",IFERROR(HYPERLINK("#必要性能表!d" &amp; MATCH(F50,必要性能表!D:D,0),F50),""))</f>
        <v>5226 茶類卸売業</v>
      </c>
      <c r="H50" s="1" t="s">
        <v>389</v>
      </c>
    </row>
    <row r="51" spans="1:8" hidden="1" outlineLevel="1" x14ac:dyDescent="0.45">
      <c r="C51" s="8" t="str">
        <f>IF(テーブル13[[#This Row],[中分類（リンク用）]]="","",IFERROR(HYPERLINK("#必要性能表!b" &amp; MATCH(B51,必要性能表!B:B,0),B51),""))</f>
        <v/>
      </c>
      <c r="E51" s="9" t="str">
        <f>IF(テーブル13[[#This Row],[小分類（リンク用）]]="","",IFERROR(HYPERLINK("#必要性能表!c" &amp; MATCH(D51,必要性能表!C:C,0),D51),""))</f>
        <v/>
      </c>
      <c r="F51" s="1" t="s">
        <v>77</v>
      </c>
      <c r="G51" s="8" t="str">
        <f>IF(テーブル13[[#This Row],[細分類（リンク用）]]="","",IFERROR(HYPERLINK("#必要性能表!d" &amp; MATCH(F51,必要性能表!D:D,0),F51),""))</f>
        <v>5227 牛乳・乳製品卸売業</v>
      </c>
      <c r="H51" s="1" t="s">
        <v>390</v>
      </c>
    </row>
    <row r="52" spans="1:8" hidden="1" outlineLevel="1" x14ac:dyDescent="0.45">
      <c r="C52" s="8" t="str">
        <f>IF(テーブル13[[#This Row],[中分類（リンク用）]]="","",IFERROR(HYPERLINK("#必要性能表!b" &amp; MATCH(B52,必要性能表!B:B,0),B52),""))</f>
        <v/>
      </c>
      <c r="E52" s="9" t="str">
        <f>IF(テーブル13[[#This Row],[小分類（リンク用）]]="","",IFERROR(HYPERLINK("#必要性能表!c" &amp; MATCH(D52,必要性能表!C:C,0),D52),""))</f>
        <v/>
      </c>
      <c r="F52" s="1" t="s">
        <v>78</v>
      </c>
      <c r="G52" s="8" t="str">
        <f>IF(テーブル13[[#This Row],[細分類（リンク用）]]="","",IFERROR(HYPERLINK("#必要性能表!d" &amp; MATCH(F52,必要性能表!D:D,0),F52),""))</f>
        <v>5229 その他の食料・飲料卸売業</v>
      </c>
      <c r="H52" s="1" t="s">
        <v>391</v>
      </c>
    </row>
    <row r="53" spans="1:8" collapsed="1" x14ac:dyDescent="0.45">
      <c r="A53" s="8" t="s">
        <v>25</v>
      </c>
      <c r="B53" s="8" t="s">
        <v>113</v>
      </c>
      <c r="C53" s="8" t="str">
        <f>IF(テーブル13[[#This Row],[中分類（リンク用）]]="","",IFERROR(HYPERLINK("#必要性能表!b" &amp; MATCH(B53,必要性能表!B:B,0),B53),""))</f>
        <v>53 建築材料、鉱物・金属材料等卸売業</v>
      </c>
      <c r="E53" s="9" t="str">
        <f>IF(テーブル13[[#This Row],[小分類（リンク用）]]="","",IFERROR(HYPERLINK("#必要性能表!c" &amp; MATCH(D53,必要性能表!C:C,0),D53),""))</f>
        <v/>
      </c>
      <c r="G53" s="8" t="str">
        <f>IF(テーブル13[[#This Row],[細分類（リンク用）]]="","",IFERROR(HYPERLINK("#必要性能表!d" &amp; MATCH(F53,必要性能表!D:D,0),F53),""))</f>
        <v/>
      </c>
      <c r="H53" s="1" t="s">
        <v>392</v>
      </c>
    </row>
    <row r="54" spans="1:8" x14ac:dyDescent="0.45">
      <c r="C54" s="8" t="str">
        <f>IF(テーブル13[[#This Row],[中分類（リンク用）]]="","",IFERROR(HYPERLINK("#必要性能表!b" &amp; MATCH(B54,必要性能表!B:B,0),B54),""))</f>
        <v/>
      </c>
      <c r="D54" s="9" t="s">
        <v>81</v>
      </c>
      <c r="E54" s="9" t="str">
        <f>IF(テーブル13[[#This Row],[小分類（リンク用）]]="","",IFERROR(HYPERLINK("#必要性能表!c" &amp; MATCH(D54,必要性能表!C:C,0),D54),""))</f>
        <v>530 管理、補助的経済活動を行う事業所</v>
      </c>
      <c r="G54" s="8" t="str">
        <f>IF(テーブル13[[#This Row],[細分類（リンク用）]]="","",IFERROR(HYPERLINK("#必要性能表!d" &amp; MATCH(F54,必要性能表!D:D,0),F54),""))</f>
        <v/>
      </c>
    </row>
    <row r="55" spans="1:8" ht="55.2" hidden="1" outlineLevel="1" x14ac:dyDescent="0.45">
      <c r="C55" s="8" t="str">
        <f>IF(テーブル13[[#This Row],[中分類（リンク用）]]="","",IFERROR(HYPERLINK("#必要性能表!b" &amp; MATCH(B55,必要性能表!B:B,0),B55),""))</f>
        <v/>
      </c>
      <c r="E55" s="9" t="str">
        <f>IF(テーブル13[[#This Row],[小分類（リンク用）]]="","",IFERROR(HYPERLINK("#必要性能表!c" &amp; MATCH(D55,必要性能表!C:C,0),D55),""))</f>
        <v/>
      </c>
      <c r="F55" s="1" t="s">
        <v>82</v>
      </c>
      <c r="G55" s="8" t="str">
        <f>IF(テーブル13[[#This Row],[細分類（リンク用）]]="","",IFERROR(HYPERLINK("#必要性能表!d" &amp; MATCH(F55,必要性能表!D:D,0),F55),""))</f>
        <v>5300 主として管理事務を行う本社等</v>
      </c>
      <c r="H55" s="16" t="s">
        <v>551</v>
      </c>
    </row>
    <row r="56" spans="1:8" hidden="1" outlineLevel="1" x14ac:dyDescent="0.45">
      <c r="C56" s="8" t="str">
        <f>IF(テーブル13[[#This Row],[中分類（リンク用）]]="","",IFERROR(HYPERLINK("#必要性能表!b" &amp; MATCH(B56,必要性能表!B:B,0),B56),""))</f>
        <v/>
      </c>
      <c r="E56" s="9" t="str">
        <f>IF(テーブル13[[#This Row],[小分類（リンク用）]]="","",IFERROR(HYPERLINK("#必要性能表!c" &amp; MATCH(D56,必要性能表!C:C,0),D56),""))</f>
        <v/>
      </c>
      <c r="F56" s="1" t="s">
        <v>83</v>
      </c>
      <c r="G56" s="8" t="str">
        <f>IF(テーブル13[[#This Row],[細分類（リンク用）]]="","",IFERROR(HYPERLINK("#必要性能表!d" &amp; MATCH(F56,必要性能表!D:D,0),F56),""))</f>
        <v>5308 自家用倉庫</v>
      </c>
      <c r="H56" s="1" t="s">
        <v>393</v>
      </c>
    </row>
    <row r="57" spans="1:8" ht="27.6" hidden="1" outlineLevel="1" x14ac:dyDescent="0.45">
      <c r="C57" s="8" t="str">
        <f>IF(テーブル13[[#This Row],[中分類（リンク用）]]="","",IFERROR(HYPERLINK("#必要性能表!b" &amp; MATCH(B57,必要性能表!B:B,0),B57),""))</f>
        <v/>
      </c>
      <c r="E57" s="9" t="str">
        <f>IF(テーブル13[[#This Row],[小分類（リンク用）]]="","",IFERROR(HYPERLINK("#必要性能表!c" &amp; MATCH(D57,必要性能表!C:C,0),D57),""))</f>
        <v/>
      </c>
      <c r="F57" s="1" t="s">
        <v>349</v>
      </c>
      <c r="G57" s="8" t="str">
        <f>IF(テーブル13[[#This Row],[細分類（リンク用）]]="","",IFERROR(HYPERLINK("#必要性能表!d" &amp; MATCH(F57,必要性能表!D:D,0),F57),""))</f>
        <v>5309 その他の管理、補助的経済活動を行う事業所</v>
      </c>
      <c r="H57" s="16" t="s">
        <v>552</v>
      </c>
    </row>
    <row r="58" spans="1:8" collapsed="1" x14ac:dyDescent="0.45">
      <c r="C58" s="8" t="str">
        <f>IF(テーブル13[[#This Row],[中分類（リンク用）]]="","",IFERROR(HYPERLINK("#必要性能表!b" &amp; MATCH(B58,必要性能表!B:B,0),B58),""))</f>
        <v/>
      </c>
      <c r="D58" s="9" t="s">
        <v>84</v>
      </c>
      <c r="E58" s="9" t="str">
        <f>IF(テーブル13[[#This Row],[小分類（リンク用）]]="","",IFERROR(HYPERLINK("#必要性能表!c" &amp; MATCH(D58,必要性能表!C:C,0),D58),""))</f>
        <v>531 建築材料卸売業</v>
      </c>
      <c r="G58" s="8" t="str">
        <f>IF(テーブル13[[#This Row],[細分類（リンク用）]]="","",IFERROR(HYPERLINK("#必要性能表!d" &amp; MATCH(F58,必要性能表!D:D,0),F58),""))</f>
        <v/>
      </c>
    </row>
    <row r="59" spans="1:8" hidden="1" outlineLevel="1" x14ac:dyDescent="0.45">
      <c r="C59" s="8" t="str">
        <f>IF(テーブル13[[#This Row],[中分類（リンク用）]]="","",IFERROR(HYPERLINK("#必要性能表!b" &amp; MATCH(B59,必要性能表!B:B,0),B59),""))</f>
        <v/>
      </c>
      <c r="E59" s="9" t="str">
        <f>IF(テーブル13[[#This Row],[小分類（リンク用）]]="","",IFERROR(HYPERLINK("#必要性能表!c" &amp; MATCH(D59,必要性能表!C:C,0),D59),""))</f>
        <v/>
      </c>
      <c r="F59" s="1" t="s">
        <v>85</v>
      </c>
      <c r="G59" s="8" t="str">
        <f>IF(テーブル13[[#This Row],[細分類（リンク用）]]="","",IFERROR(HYPERLINK("#必要性能表!d" &amp; MATCH(F59,必要性能表!D:D,0),F59),""))</f>
        <v>5311 木材・竹材卸売業</v>
      </c>
      <c r="H59" s="1" t="s">
        <v>394</v>
      </c>
    </row>
    <row r="60" spans="1:8" hidden="1" outlineLevel="1" x14ac:dyDescent="0.45">
      <c r="C60" s="8" t="str">
        <f>IF(テーブル13[[#This Row],[中分類（リンク用）]]="","",IFERROR(HYPERLINK("#必要性能表!b" &amp; MATCH(B60,必要性能表!B:B,0),B60),""))</f>
        <v/>
      </c>
      <c r="E60" s="9" t="str">
        <f>IF(テーブル13[[#This Row],[小分類（リンク用）]]="","",IFERROR(HYPERLINK("#必要性能表!c" &amp; MATCH(D60,必要性能表!C:C,0),D60),""))</f>
        <v/>
      </c>
      <c r="F60" s="1" t="s">
        <v>88</v>
      </c>
      <c r="G60" s="8" t="str">
        <f>IF(テーブル13[[#This Row],[細分類（リンク用）]]="","",IFERROR(HYPERLINK("#必要性能表!d" &amp; MATCH(F60,必要性能表!D:D,0),F60),""))</f>
        <v>5312 セメント卸売業</v>
      </c>
      <c r="H60" s="1" t="s">
        <v>395</v>
      </c>
    </row>
    <row r="61" spans="1:8" hidden="1" outlineLevel="1" x14ac:dyDescent="0.45">
      <c r="C61" s="8" t="str">
        <f>IF(テーブル13[[#This Row],[中分類（リンク用）]]="","",IFERROR(HYPERLINK("#必要性能表!b" &amp; MATCH(B61,必要性能表!B:B,0),B61),""))</f>
        <v/>
      </c>
      <c r="E61" s="9" t="str">
        <f>IF(テーブル13[[#This Row],[小分類（リンク用）]]="","",IFERROR(HYPERLINK("#必要性能表!c" &amp; MATCH(D61,必要性能表!C:C,0),D61),""))</f>
        <v/>
      </c>
      <c r="F61" s="1" t="s">
        <v>89</v>
      </c>
      <c r="G61" s="8" t="str">
        <f>IF(テーブル13[[#This Row],[細分類（リンク用）]]="","",IFERROR(HYPERLINK("#必要性能表!d" &amp; MATCH(F61,必要性能表!D:D,0),F61),""))</f>
        <v>5313 板ガラス卸売業</v>
      </c>
      <c r="H61" s="1" t="s">
        <v>396</v>
      </c>
    </row>
    <row r="62" spans="1:8" hidden="1" outlineLevel="1" x14ac:dyDescent="0.45">
      <c r="C62" s="8" t="str">
        <f>IF(テーブル13[[#This Row],[中分類（リンク用）]]="","",IFERROR(HYPERLINK("#必要性能表!b" &amp; MATCH(B62,必要性能表!B:B,0),B62),""))</f>
        <v/>
      </c>
      <c r="E62" s="9" t="str">
        <f>IF(テーブル13[[#This Row],[小分類（リンク用）]]="","",IFERROR(HYPERLINK("#必要性能表!c" &amp; MATCH(D62,必要性能表!C:C,0),D62),""))</f>
        <v/>
      </c>
      <c r="F62" s="1" t="s">
        <v>90</v>
      </c>
      <c r="G62" s="8" t="str">
        <f>IF(テーブル13[[#This Row],[細分類（リンク用）]]="","",IFERROR(HYPERLINK("#必要性能表!d" &amp; MATCH(F62,必要性能表!D:D,0),F62),""))</f>
        <v>5314 建築用金属製品卸売業(建築用金物を除く)</v>
      </c>
      <c r="H62" s="1" t="s">
        <v>397</v>
      </c>
    </row>
    <row r="63" spans="1:8" hidden="1" outlineLevel="1" x14ac:dyDescent="0.45">
      <c r="C63" s="8" t="str">
        <f>IF(テーブル13[[#This Row],[中分類（リンク用）]]="","",IFERROR(HYPERLINK("#必要性能表!b" &amp; MATCH(B63,必要性能表!B:B,0),B63),""))</f>
        <v/>
      </c>
      <c r="E63" s="9" t="str">
        <f>IF(テーブル13[[#This Row],[小分類（リンク用）]]="","",IFERROR(HYPERLINK("#必要性能表!c" &amp; MATCH(D63,必要性能表!C:C,0),D63),""))</f>
        <v/>
      </c>
      <c r="F63" s="1" t="s">
        <v>91</v>
      </c>
      <c r="G63" s="8" t="str">
        <f>IF(テーブル13[[#This Row],[細分類（リンク用）]]="","",IFERROR(HYPERLINK("#必要性能表!d" &amp; MATCH(F63,必要性能表!D:D,0),F63),""))</f>
        <v>5319 その他の建築材料卸売業</v>
      </c>
      <c r="H63" s="1" t="s">
        <v>398</v>
      </c>
    </row>
    <row r="64" spans="1:8" collapsed="1" x14ac:dyDescent="0.45">
      <c r="C64" s="8" t="str">
        <f>IF(テーブル13[[#This Row],[中分類（リンク用）]]="","",IFERROR(HYPERLINK("#必要性能表!b" &amp; MATCH(B64,必要性能表!B:B,0),B64),""))</f>
        <v/>
      </c>
      <c r="D64" s="9" t="s">
        <v>92</v>
      </c>
      <c r="E64" s="9" t="str">
        <f>IF(テーブル13[[#This Row],[小分類（リンク用）]]="","",IFERROR(HYPERLINK("#必要性能表!c" &amp; MATCH(D64,必要性能表!C:C,0),D64),""))</f>
        <v>532 化学製品卸売業</v>
      </c>
      <c r="G64" s="8" t="str">
        <f>IF(テーブル13[[#This Row],[細分類（リンク用）]]="","",IFERROR(HYPERLINK("#必要性能表!d" &amp; MATCH(F64,必要性能表!D:D,0),F64),""))</f>
        <v/>
      </c>
    </row>
    <row r="65" spans="3:8" hidden="1" outlineLevel="1" x14ac:dyDescent="0.45">
      <c r="C65" s="8" t="str">
        <f>IF(テーブル13[[#This Row],[中分類（リンク用）]]="","",IFERROR(HYPERLINK("#必要性能表!b" &amp; MATCH(B65,必要性能表!B:B,0),B65),""))</f>
        <v/>
      </c>
      <c r="E65" s="9" t="str">
        <f>IF(テーブル13[[#This Row],[小分類（リンク用）]]="","",IFERROR(HYPERLINK("#必要性能表!c" &amp; MATCH(D65,必要性能表!C:C,0),D65),""))</f>
        <v/>
      </c>
      <c r="F65" s="1" t="s">
        <v>93</v>
      </c>
      <c r="G65" s="8" t="str">
        <f>IF(テーブル13[[#This Row],[細分類（リンク用）]]="","",IFERROR(HYPERLINK("#必要性能表!d" &amp; MATCH(F65,必要性能表!D:D,0),F65),""))</f>
        <v>5321 塗料卸売業</v>
      </c>
      <c r="H65" s="1" t="s">
        <v>399</v>
      </c>
    </row>
    <row r="66" spans="3:8" hidden="1" outlineLevel="1" x14ac:dyDescent="0.45">
      <c r="C66" s="8" t="str">
        <f>IF(テーブル13[[#This Row],[中分類（リンク用）]]="","",IFERROR(HYPERLINK("#必要性能表!b" &amp; MATCH(B66,必要性能表!B:B,0),B66),""))</f>
        <v/>
      </c>
      <c r="E66" s="9" t="str">
        <f>IF(テーブル13[[#This Row],[小分類（リンク用）]]="","",IFERROR(HYPERLINK("#必要性能表!c" &amp; MATCH(D66,必要性能表!C:C,0),D66),""))</f>
        <v/>
      </c>
      <c r="F66" s="1" t="s">
        <v>94</v>
      </c>
      <c r="G66" s="8" t="str">
        <f>IF(テーブル13[[#This Row],[細分類（リンク用）]]="","",IFERROR(HYPERLINK("#必要性能表!d" &amp; MATCH(F66,必要性能表!D:D,0),F66),""))</f>
        <v>5322 プラスチック卸売業</v>
      </c>
      <c r="H66" s="1" t="s">
        <v>400</v>
      </c>
    </row>
    <row r="67" spans="3:8" hidden="1" outlineLevel="1" x14ac:dyDescent="0.45">
      <c r="C67" s="8" t="str">
        <f>IF(テーブル13[[#This Row],[中分類（リンク用）]]="","",IFERROR(HYPERLINK("#必要性能表!b" &amp; MATCH(B67,必要性能表!B:B,0),B67),""))</f>
        <v/>
      </c>
      <c r="E67" s="9" t="str">
        <f>IF(テーブル13[[#This Row],[小分類（リンク用）]]="","",IFERROR(HYPERLINK("#必要性能表!c" &amp; MATCH(D67,必要性能表!C:C,0),D67),""))</f>
        <v/>
      </c>
      <c r="F67" s="1" t="s">
        <v>95</v>
      </c>
      <c r="G67" s="8" t="str">
        <f>IF(テーブル13[[#This Row],[細分類（リンク用）]]="","",IFERROR(HYPERLINK("#必要性能表!d" &amp; MATCH(F67,必要性能表!D:D,0),F67),""))</f>
        <v>5329 その他の化学製品卸売業</v>
      </c>
      <c r="H67" s="1" t="s">
        <v>401</v>
      </c>
    </row>
    <row r="68" spans="3:8" collapsed="1" x14ac:dyDescent="0.45">
      <c r="C68" s="8" t="str">
        <f>IF(テーブル13[[#This Row],[中分類（リンク用）]]="","",IFERROR(HYPERLINK("#必要性能表!b" &amp; MATCH(B68,必要性能表!B:B,0),B68),""))</f>
        <v/>
      </c>
      <c r="D68" s="9" t="s">
        <v>96</v>
      </c>
      <c r="E68" s="9" t="str">
        <f>IF(テーブル13[[#This Row],[小分類（リンク用）]]="","",IFERROR(HYPERLINK("#必要性能表!c" &amp; MATCH(D68,必要性能表!C:C,0),D68),""))</f>
        <v>533 石油・鉱物卸売業</v>
      </c>
      <c r="G68" s="8" t="str">
        <f>IF(テーブル13[[#This Row],[細分類（リンク用）]]="","",IFERROR(HYPERLINK("#必要性能表!d" &amp; MATCH(F68,必要性能表!D:D,0),F68),""))</f>
        <v/>
      </c>
    </row>
    <row r="69" spans="3:8" hidden="1" outlineLevel="1" x14ac:dyDescent="0.45">
      <c r="C69" s="8" t="str">
        <f>IF(テーブル13[[#This Row],[中分類（リンク用）]]="","",IFERROR(HYPERLINK("#必要性能表!b" &amp; MATCH(B69,必要性能表!B:B,0),B69),""))</f>
        <v/>
      </c>
      <c r="E69" s="9" t="str">
        <f>IF(テーブル13[[#This Row],[小分類（リンク用）]]="","",IFERROR(HYPERLINK("#必要性能表!c" &amp; MATCH(D69,必要性能表!C:C,0),D69),""))</f>
        <v/>
      </c>
      <c r="F69" s="1" t="s">
        <v>97</v>
      </c>
      <c r="G69" s="8" t="str">
        <f>IF(テーブル13[[#This Row],[細分類（リンク用）]]="","",IFERROR(HYPERLINK("#必要性能表!d" &amp; MATCH(F69,必要性能表!D:D,0),F69),""))</f>
        <v>5331 石油卸売業</v>
      </c>
      <c r="H69" s="1" t="s">
        <v>402</v>
      </c>
    </row>
    <row r="70" spans="3:8" hidden="1" outlineLevel="1" x14ac:dyDescent="0.45">
      <c r="C70" s="8" t="str">
        <f>IF(テーブル13[[#This Row],[中分類（リンク用）]]="","",IFERROR(HYPERLINK("#必要性能表!b" &amp; MATCH(B70,必要性能表!B:B,0),B70),""))</f>
        <v/>
      </c>
      <c r="E70" s="9" t="str">
        <f>IF(テーブル13[[#This Row],[小分類（リンク用）]]="","",IFERROR(HYPERLINK("#必要性能表!c" &amp; MATCH(D70,必要性能表!C:C,0),D70),""))</f>
        <v/>
      </c>
      <c r="F70" s="1" t="s">
        <v>98</v>
      </c>
      <c r="G70" s="8" t="str">
        <f>IF(テーブル13[[#This Row],[細分類（リンク用）]]="","",IFERROR(HYPERLINK("#必要性能表!d" &amp; MATCH(F70,必要性能表!D:D,0),F70),""))</f>
        <v>5332 鉱物卸売業(石油を除く)</v>
      </c>
      <c r="H70" s="1" t="s">
        <v>403</v>
      </c>
    </row>
    <row r="71" spans="3:8" collapsed="1" x14ac:dyDescent="0.45">
      <c r="C71" s="8" t="str">
        <f>IF(テーブル13[[#This Row],[中分類（リンク用）]]="","",IFERROR(HYPERLINK("#必要性能表!b" &amp; MATCH(B71,必要性能表!B:B,0),B71),""))</f>
        <v/>
      </c>
      <c r="D71" s="9" t="s">
        <v>99</v>
      </c>
      <c r="E71" s="9" t="str">
        <f>IF(テーブル13[[#This Row],[小分類（リンク用）]]="","",IFERROR(HYPERLINK("#必要性能表!c" &amp; MATCH(D71,必要性能表!C:C,0),D71),""))</f>
        <v>534 鉄鋼製品卸売業</v>
      </c>
      <c r="G71" s="8" t="str">
        <f>IF(テーブル13[[#This Row],[細分類（リンク用）]]="","",IFERROR(HYPERLINK("#必要性能表!d" &amp; MATCH(F71,必要性能表!D:D,0),F71),""))</f>
        <v/>
      </c>
    </row>
    <row r="72" spans="3:8" hidden="1" outlineLevel="1" x14ac:dyDescent="0.45">
      <c r="C72" s="8" t="str">
        <f>IF(テーブル13[[#This Row],[中分類（リンク用）]]="","",IFERROR(HYPERLINK("#必要性能表!b" &amp; MATCH(B72,必要性能表!B:B,0),B72),""))</f>
        <v/>
      </c>
      <c r="E72" s="9" t="str">
        <f>IF(テーブル13[[#This Row],[小分類（リンク用）]]="","",IFERROR(HYPERLINK("#必要性能表!c" &amp; MATCH(D72,必要性能表!C:C,0),D72),""))</f>
        <v/>
      </c>
      <c r="F72" s="1" t="s">
        <v>100</v>
      </c>
      <c r="G72" s="8" t="str">
        <f>IF(テーブル13[[#This Row],[細分類（リンク用）]]="","",IFERROR(HYPERLINK("#必要性能表!d" &amp; MATCH(F72,必要性能表!D:D,0),F72),""))</f>
        <v>5341 鉄鋼粗製品卸売業</v>
      </c>
      <c r="H72" s="1" t="s">
        <v>404</v>
      </c>
    </row>
    <row r="73" spans="3:8" hidden="1" outlineLevel="1" x14ac:dyDescent="0.45">
      <c r="C73" s="8" t="str">
        <f>IF(テーブル13[[#This Row],[中分類（リンク用）]]="","",IFERROR(HYPERLINK("#必要性能表!b" &amp; MATCH(B73,必要性能表!B:B,0),B73),""))</f>
        <v/>
      </c>
      <c r="E73" s="9" t="str">
        <f>IF(テーブル13[[#This Row],[小分類（リンク用）]]="","",IFERROR(HYPERLINK("#必要性能表!c" &amp; MATCH(D73,必要性能表!C:C,0),D73),""))</f>
        <v/>
      </c>
      <c r="F73" s="1" t="s">
        <v>101</v>
      </c>
      <c r="G73" s="8" t="str">
        <f>IF(テーブル13[[#This Row],[細分類（リンク用）]]="","",IFERROR(HYPERLINK("#必要性能表!d" &amp; MATCH(F73,必要性能表!D:D,0),F73),""))</f>
        <v>5342 鉄鋼一次製品卸売業</v>
      </c>
      <c r="H73" s="1" t="s">
        <v>405</v>
      </c>
    </row>
    <row r="74" spans="3:8" hidden="1" outlineLevel="1" x14ac:dyDescent="0.45">
      <c r="C74" s="8" t="str">
        <f>IF(テーブル13[[#This Row],[中分類（リンク用）]]="","",IFERROR(HYPERLINK("#必要性能表!b" &amp; MATCH(B74,必要性能表!B:B,0),B74),""))</f>
        <v/>
      </c>
      <c r="E74" s="9" t="str">
        <f>IF(テーブル13[[#This Row],[小分類（リンク用）]]="","",IFERROR(HYPERLINK("#必要性能表!c" &amp; MATCH(D74,必要性能表!C:C,0),D74),""))</f>
        <v/>
      </c>
      <c r="F74" s="1" t="s">
        <v>102</v>
      </c>
      <c r="G74" s="8" t="str">
        <f>IF(テーブル13[[#This Row],[細分類（リンク用）]]="","",IFERROR(HYPERLINK("#必要性能表!d" &amp; MATCH(F74,必要性能表!D:D,0),F74),""))</f>
        <v>5349 その他の鉄鋼製品卸売業</v>
      </c>
      <c r="H74" s="1" t="s">
        <v>406</v>
      </c>
    </row>
    <row r="75" spans="3:8" collapsed="1" x14ac:dyDescent="0.45">
      <c r="C75" s="8" t="str">
        <f>IF(テーブル13[[#This Row],[中分類（リンク用）]]="","",IFERROR(HYPERLINK("#必要性能表!b" &amp; MATCH(B75,必要性能表!B:B,0),B75),""))</f>
        <v/>
      </c>
      <c r="D75" s="9" t="s">
        <v>116</v>
      </c>
      <c r="E75" s="9" t="str">
        <f>IF(テーブル13[[#This Row],[小分類（リンク用）]]="","",IFERROR(HYPERLINK("#必要性能表!c" &amp; MATCH(D75,必要性能表!C:C,0),D75),""))</f>
        <v>535 非鉄金属卸売業</v>
      </c>
      <c r="G75" s="8" t="str">
        <f>IF(テーブル13[[#This Row],[細分類（リンク用）]]="","",IFERROR(HYPERLINK("#必要性能表!d" &amp; MATCH(F75,必要性能表!D:D,0),F75),""))</f>
        <v/>
      </c>
    </row>
    <row r="76" spans="3:8" hidden="1" outlineLevel="1" x14ac:dyDescent="0.45">
      <c r="C76" s="8" t="str">
        <f>IF(テーブル13[[#This Row],[中分類（リンク用）]]="","",IFERROR(HYPERLINK("#必要性能表!b" &amp; MATCH(B76,必要性能表!B:B,0),B76),""))</f>
        <v/>
      </c>
      <c r="E76" s="9" t="str">
        <f>IF(テーブル13[[#This Row],[小分類（リンク用）]]="","",IFERROR(HYPERLINK("#必要性能表!c" &amp; MATCH(D76,必要性能表!C:C,0),D76),""))</f>
        <v/>
      </c>
      <c r="F76" s="1" t="s">
        <v>103</v>
      </c>
      <c r="G76" s="8" t="str">
        <f>IF(テーブル13[[#This Row],[細分類（リンク用）]]="","",IFERROR(HYPERLINK("#必要性能表!d" &amp; MATCH(F76,必要性能表!D:D,0),F76),""))</f>
        <v>5351 非鉄金属地金卸売業</v>
      </c>
      <c r="H76" s="1" t="s">
        <v>407</v>
      </c>
    </row>
    <row r="77" spans="3:8" hidden="1" outlineLevel="1" x14ac:dyDescent="0.45">
      <c r="C77" s="8" t="str">
        <f>IF(テーブル13[[#This Row],[中分類（リンク用）]]="","",IFERROR(HYPERLINK("#必要性能表!b" &amp; MATCH(B77,必要性能表!B:B,0),B77),""))</f>
        <v/>
      </c>
      <c r="E77" s="9" t="str">
        <f>IF(テーブル13[[#This Row],[小分類（リンク用）]]="","",IFERROR(HYPERLINK("#必要性能表!c" &amp; MATCH(D77,必要性能表!C:C,0),D77),""))</f>
        <v/>
      </c>
      <c r="F77" s="1" t="s">
        <v>106</v>
      </c>
      <c r="G77" s="8" t="str">
        <f>IF(テーブル13[[#This Row],[細分類（リンク用）]]="","",IFERROR(HYPERLINK("#必要性能表!d" &amp; MATCH(F77,必要性能表!D:D,0),F77),""))</f>
        <v>5352 非鉄金属製品卸売業</v>
      </c>
      <c r="H77" s="1" t="s">
        <v>408</v>
      </c>
    </row>
    <row r="78" spans="3:8" collapsed="1" x14ac:dyDescent="0.45">
      <c r="C78" s="8" t="str">
        <f>IF(テーブル13[[#This Row],[中分類（リンク用）]]="","",IFERROR(HYPERLINK("#必要性能表!b" &amp; MATCH(B78,必要性能表!B:B,0),B78),""))</f>
        <v/>
      </c>
      <c r="D78" s="9" t="s">
        <v>107</v>
      </c>
      <c r="E78" s="9" t="str">
        <f>IF(テーブル13[[#This Row],[小分類（リンク用）]]="","",IFERROR(HYPERLINK("#必要性能表!c" &amp; MATCH(D78,必要性能表!C:C,0),D78),""))</f>
        <v>536 再生資源卸売業</v>
      </c>
      <c r="G78" s="8" t="str">
        <f>IF(テーブル13[[#This Row],[細分類（リンク用）]]="","",IFERROR(HYPERLINK("#必要性能表!d" &amp; MATCH(F78,必要性能表!D:D,0),F78),""))</f>
        <v/>
      </c>
    </row>
    <row r="79" spans="3:8" ht="27.6" hidden="1" outlineLevel="1" x14ac:dyDescent="0.45">
      <c r="C79" s="8" t="str">
        <f>IF(テーブル13[[#This Row],[中分類（リンク用）]]="","",IFERROR(HYPERLINK("#必要性能表!b" &amp; MATCH(B79,必要性能表!B:B,0),B79),""))</f>
        <v/>
      </c>
      <c r="E79" s="9" t="str">
        <f>IF(テーブル13[[#This Row],[小分類（リンク用）]]="","",IFERROR(HYPERLINK("#必要性能表!c" &amp; MATCH(D79,必要性能表!C:C,0),D79),""))</f>
        <v/>
      </c>
      <c r="F79" s="1" t="s">
        <v>108</v>
      </c>
      <c r="G79" s="8" t="str">
        <f>IF(テーブル13[[#This Row],[細分類（リンク用）]]="","",IFERROR(HYPERLINK("#必要性能表!d" &amp; MATCH(F79,必要性能表!D:D,0),F79),""))</f>
        <v>5361 空瓶・空缶等空容器卸売業</v>
      </c>
      <c r="H79" s="16" t="s">
        <v>409</v>
      </c>
    </row>
    <row r="80" spans="3:8" ht="41.4" hidden="1" outlineLevel="1" x14ac:dyDescent="0.45">
      <c r="C80" s="8" t="str">
        <f>IF(テーブル13[[#This Row],[中分類（リンク用）]]="","",IFERROR(HYPERLINK("#必要性能表!b" &amp; MATCH(B80,必要性能表!B:B,0),B80),""))</f>
        <v/>
      </c>
      <c r="E80" s="9" t="str">
        <f>IF(テーブル13[[#This Row],[小分類（リンク用）]]="","",IFERROR(HYPERLINK("#必要性能表!c" &amp; MATCH(D80,必要性能表!C:C,0),D80),""))</f>
        <v/>
      </c>
      <c r="F80" s="1" t="s">
        <v>109</v>
      </c>
      <c r="G80" s="8" t="str">
        <f>IF(テーブル13[[#This Row],[細分類（リンク用）]]="","",IFERROR(HYPERLINK("#必要性能表!d" &amp; MATCH(F80,必要性能表!D:D,0),F80),""))</f>
        <v>5362 鉄スクラップ卸売業</v>
      </c>
      <c r="H80" s="16" t="s">
        <v>410</v>
      </c>
    </row>
    <row r="81" spans="1:8" ht="27.6" hidden="1" outlineLevel="1" x14ac:dyDescent="0.45">
      <c r="C81" s="8" t="str">
        <f>IF(テーブル13[[#This Row],[中分類（リンク用）]]="","",IFERROR(HYPERLINK("#必要性能表!b" &amp; MATCH(B81,必要性能表!B:B,0),B81),""))</f>
        <v/>
      </c>
      <c r="E81" s="9" t="str">
        <f>IF(テーブル13[[#This Row],[小分類（リンク用）]]="","",IFERROR(HYPERLINK("#必要性能表!c" &amp; MATCH(D81,必要性能表!C:C,0),D81),""))</f>
        <v/>
      </c>
      <c r="F81" s="1" t="s">
        <v>110</v>
      </c>
      <c r="G81" s="8" t="str">
        <f>IF(テーブル13[[#This Row],[細分類（リンク用）]]="","",IFERROR(HYPERLINK("#必要性能表!d" &amp; MATCH(F81,必要性能表!D:D,0),F81),""))</f>
        <v>5363 非鉄金属スクラップ卸売業</v>
      </c>
      <c r="H81" s="16" t="s">
        <v>411</v>
      </c>
    </row>
    <row r="82" spans="1:8" hidden="1" outlineLevel="1" x14ac:dyDescent="0.45">
      <c r="C82" s="8" t="str">
        <f>IF(テーブル13[[#This Row],[中分類（リンク用）]]="","",IFERROR(HYPERLINK("#必要性能表!b" &amp; MATCH(B82,必要性能表!B:B,0),B82),""))</f>
        <v/>
      </c>
      <c r="E82" s="9" t="str">
        <f>IF(テーブル13[[#This Row],[小分類（リンク用）]]="","",IFERROR(HYPERLINK("#必要性能表!c" &amp; MATCH(D82,必要性能表!C:C,0),D82),""))</f>
        <v/>
      </c>
      <c r="F82" s="1" t="s">
        <v>111</v>
      </c>
      <c r="G82" s="8" t="str">
        <f>IF(テーブル13[[#This Row],[細分類（リンク用）]]="","",IFERROR(HYPERLINK("#必要性能表!d" &amp; MATCH(F82,必要性能表!D:D,0),F82),""))</f>
        <v>5364 古紙卸売業</v>
      </c>
      <c r="H82" s="1" t="s">
        <v>412</v>
      </c>
    </row>
    <row r="83" spans="1:8" ht="41.4" hidden="1" outlineLevel="1" x14ac:dyDescent="0.45">
      <c r="C83" s="8" t="str">
        <f>IF(テーブル13[[#This Row],[中分類（リンク用）]]="","",IFERROR(HYPERLINK("#必要性能表!b" &amp; MATCH(B83,必要性能表!B:B,0),B83),""))</f>
        <v/>
      </c>
      <c r="E83" s="9" t="str">
        <f>IF(テーブル13[[#This Row],[小分類（リンク用）]]="","",IFERROR(HYPERLINK("#必要性能表!c" &amp; MATCH(D83,必要性能表!C:C,0),D83),""))</f>
        <v/>
      </c>
      <c r="F83" s="1" t="s">
        <v>112</v>
      </c>
      <c r="G83" s="8" t="str">
        <f>IF(テーブル13[[#This Row],[細分類（リンク用）]]="","",IFERROR(HYPERLINK("#必要性能表!d" &amp; MATCH(F83,必要性能表!D:D,0),F83),""))</f>
        <v>5369 その他の再生資源卸売業</v>
      </c>
      <c r="H83" s="16" t="s">
        <v>413</v>
      </c>
    </row>
    <row r="84" spans="1:8" collapsed="1" x14ac:dyDescent="0.45">
      <c r="A84" s="8" t="s">
        <v>25</v>
      </c>
      <c r="B84" s="8" t="s">
        <v>118</v>
      </c>
      <c r="C84" s="8" t="str">
        <f>IF(テーブル13[[#This Row],[中分類（リンク用）]]="","",IFERROR(HYPERLINK("#必要性能表!b" &amp; MATCH(B84,必要性能表!B:B,0),B84),""))</f>
        <v>54 機械器具卸売業</v>
      </c>
      <c r="E84" s="9" t="str">
        <f>IF(テーブル13[[#This Row],[小分類（リンク用）]]="","",IFERROR(HYPERLINK("#必要性能表!c" &amp; MATCH(D84,必要性能表!C:C,0),D84),""))</f>
        <v/>
      </c>
      <c r="G84" s="8" t="str">
        <f>IF(テーブル13[[#This Row],[細分類（リンク用）]]="","",IFERROR(HYPERLINK("#必要性能表!d" &amp; MATCH(F84,必要性能表!D:D,0),F84),""))</f>
        <v/>
      </c>
      <c r="H84" s="1" t="s">
        <v>414</v>
      </c>
    </row>
    <row r="85" spans="1:8" x14ac:dyDescent="0.45">
      <c r="C85" s="8" t="str">
        <f>IF(テーブル13[[#This Row],[中分類（リンク用）]]="","",IFERROR(HYPERLINK("#必要性能表!b" &amp; MATCH(B85,必要性能表!B:B,0),B85),""))</f>
        <v/>
      </c>
      <c r="D85" s="9" t="s">
        <v>119</v>
      </c>
      <c r="E85" s="9" t="str">
        <f>IF(テーブル13[[#This Row],[小分類（リンク用）]]="","",IFERROR(HYPERLINK("#必要性能表!c" &amp; MATCH(D85,必要性能表!C:C,0),D85),""))</f>
        <v>540 管理、補助的経済活動を行う事業所</v>
      </c>
      <c r="G85" s="8" t="str">
        <f>IF(テーブル13[[#This Row],[細分類（リンク用）]]="","",IFERROR(HYPERLINK("#必要性能表!d" &amp; MATCH(F85,必要性能表!D:D,0),F85),""))</f>
        <v/>
      </c>
    </row>
    <row r="86" spans="1:8" ht="55.2" hidden="1" outlineLevel="1" x14ac:dyDescent="0.45">
      <c r="C86" s="8" t="str">
        <f>IF(テーブル13[[#This Row],[中分類（リンク用）]]="","",IFERROR(HYPERLINK("#必要性能表!b" &amp; MATCH(B86,必要性能表!B:B,0),B86),""))</f>
        <v/>
      </c>
      <c r="E86" s="9" t="str">
        <f>IF(テーブル13[[#This Row],[小分類（リンク用）]]="","",IFERROR(HYPERLINK("#必要性能表!c" &amp; MATCH(D86,必要性能表!C:C,0),D86),""))</f>
        <v/>
      </c>
      <c r="F86" s="1" t="s">
        <v>120</v>
      </c>
      <c r="G86" s="8" t="str">
        <f>IF(テーブル13[[#This Row],[細分類（リンク用）]]="","",IFERROR(HYPERLINK("#必要性能表!d" &amp; MATCH(F86,必要性能表!D:D,0),F86),""))</f>
        <v>5400 主として管理事務を行う本社等</v>
      </c>
      <c r="H86" s="16" t="s">
        <v>553</v>
      </c>
    </row>
    <row r="87" spans="1:8" hidden="1" outlineLevel="1" x14ac:dyDescent="0.45">
      <c r="C87" s="8" t="str">
        <f>IF(テーブル13[[#This Row],[中分類（リンク用）]]="","",IFERROR(HYPERLINK("#必要性能表!b" &amp; MATCH(B87,必要性能表!B:B,0),B87),""))</f>
        <v/>
      </c>
      <c r="E87" s="9" t="str">
        <f>IF(テーブル13[[#This Row],[小分類（リンク用）]]="","",IFERROR(HYPERLINK("#必要性能表!c" &amp; MATCH(D87,必要性能表!C:C,0),D87),""))</f>
        <v/>
      </c>
      <c r="F87" s="1" t="s">
        <v>122</v>
      </c>
      <c r="G87" s="8" t="str">
        <f>IF(テーブル13[[#This Row],[細分類（リンク用）]]="","",IFERROR(HYPERLINK("#必要性能表!d" &amp; MATCH(F87,必要性能表!D:D,0),F87),""))</f>
        <v>5408 自家用倉庫</v>
      </c>
      <c r="H87" s="1" t="s">
        <v>415</v>
      </c>
    </row>
    <row r="88" spans="1:8" ht="27.6" hidden="1" outlineLevel="1" x14ac:dyDescent="0.45">
      <c r="C88" s="8" t="str">
        <f>IF(テーブル13[[#This Row],[中分類（リンク用）]]="","",IFERROR(HYPERLINK("#必要性能表!b" &amp; MATCH(B88,必要性能表!B:B,0),B88),""))</f>
        <v/>
      </c>
      <c r="E88" s="9" t="str">
        <f>IF(テーブル13[[#This Row],[小分類（リンク用）]]="","",IFERROR(HYPERLINK("#必要性能表!c" &amp; MATCH(D88,必要性能表!C:C,0),D88),""))</f>
        <v/>
      </c>
      <c r="F88" s="1" t="s">
        <v>350</v>
      </c>
      <c r="G88" s="8" t="str">
        <f>IF(テーブル13[[#This Row],[細分類（リンク用）]]="","",IFERROR(HYPERLINK("#必要性能表!d" &amp; MATCH(F88,必要性能表!D:D,0),F88),""))</f>
        <v>5409 その他の管理、補助的経済活動を行う事業所</v>
      </c>
      <c r="H88" s="16" t="s">
        <v>554</v>
      </c>
    </row>
    <row r="89" spans="1:8" collapsed="1" x14ac:dyDescent="0.45">
      <c r="C89" s="8" t="str">
        <f>IF(テーブル13[[#This Row],[中分類（リンク用）]]="","",IFERROR(HYPERLINK("#必要性能表!b" &amp; MATCH(B89,必要性能表!B:B,0),B89),""))</f>
        <v/>
      </c>
      <c r="D89" s="9" t="s">
        <v>123</v>
      </c>
      <c r="E89" s="9" t="str">
        <f>IF(テーブル13[[#This Row],[小分類（リンク用）]]="","",IFERROR(HYPERLINK("#必要性能表!c" &amp; MATCH(D89,必要性能表!C:C,0),D89),""))</f>
        <v>541 産業機械器具卸売業</v>
      </c>
      <c r="G89" s="8" t="str">
        <f>IF(テーブル13[[#This Row],[細分類（リンク用）]]="","",IFERROR(HYPERLINK("#必要性能表!d" &amp; MATCH(F89,必要性能表!D:D,0),F89),""))</f>
        <v/>
      </c>
    </row>
    <row r="90" spans="1:8" hidden="1" outlineLevel="1" x14ac:dyDescent="0.45">
      <c r="C90" s="8" t="str">
        <f>IF(テーブル13[[#This Row],[中分類（リンク用）]]="","",IFERROR(HYPERLINK("#必要性能表!b" &amp; MATCH(B90,必要性能表!B:B,0),B90),""))</f>
        <v/>
      </c>
      <c r="E90" s="9" t="str">
        <f>IF(テーブル13[[#This Row],[小分類（リンク用）]]="","",IFERROR(HYPERLINK("#必要性能表!c" &amp; MATCH(D90,必要性能表!C:C,0),D90),""))</f>
        <v/>
      </c>
      <c r="F90" s="1" t="s">
        <v>124</v>
      </c>
      <c r="G90" s="8" t="str">
        <f>IF(テーブル13[[#This Row],[細分類（リンク用）]]="","",IFERROR(HYPERLINK("#必要性能表!d" &amp; MATCH(F90,必要性能表!D:D,0),F90),""))</f>
        <v>5411 農業用機械器具卸売業</v>
      </c>
      <c r="H90" s="1" t="s">
        <v>416</v>
      </c>
    </row>
    <row r="91" spans="1:8" ht="27.6" hidden="1" outlineLevel="1" x14ac:dyDescent="0.45">
      <c r="C91" s="8" t="str">
        <f>IF(テーブル13[[#This Row],[中分類（リンク用）]]="","",IFERROR(HYPERLINK("#必要性能表!b" &amp; MATCH(B91,必要性能表!B:B,0),B91),""))</f>
        <v/>
      </c>
      <c r="E91" s="9" t="str">
        <f>IF(テーブル13[[#This Row],[小分類（リンク用）]]="","",IFERROR(HYPERLINK("#必要性能表!c" &amp; MATCH(D91,必要性能表!C:C,0),D91),""))</f>
        <v/>
      </c>
      <c r="F91" s="1" t="s">
        <v>127</v>
      </c>
      <c r="G91" s="8" t="str">
        <f>IF(テーブル13[[#This Row],[細分類（リンク用）]]="","",IFERROR(HYPERLINK("#必要性能表!d" &amp; MATCH(F91,必要性能表!D:D,0),F91),""))</f>
        <v>5412 建設機械・鉱山機械卸売業</v>
      </c>
      <c r="H91" s="16" t="s">
        <v>417</v>
      </c>
    </row>
    <row r="92" spans="1:8" ht="27.6" hidden="1" outlineLevel="1" x14ac:dyDescent="0.45">
      <c r="C92" s="8" t="str">
        <f>IF(テーブル13[[#This Row],[中分類（リンク用）]]="","",IFERROR(HYPERLINK("#必要性能表!b" &amp; MATCH(B92,必要性能表!B:B,0),B92),""))</f>
        <v/>
      </c>
      <c r="E92" s="9" t="str">
        <f>IF(テーブル13[[#This Row],[小分類（リンク用）]]="","",IFERROR(HYPERLINK("#必要性能表!c" &amp; MATCH(D92,必要性能表!C:C,0),D92),""))</f>
        <v/>
      </c>
      <c r="F92" s="1" t="s">
        <v>128</v>
      </c>
      <c r="G92" s="8" t="str">
        <f>IF(テーブル13[[#This Row],[細分類（リンク用）]]="","",IFERROR(HYPERLINK("#必要性能表!d" &amp; MATCH(F92,必要性能表!D:D,0),F92),""))</f>
        <v>5413 金属加工機械卸売業</v>
      </c>
      <c r="H92" s="16" t="s">
        <v>418</v>
      </c>
    </row>
    <row r="93" spans="1:8" hidden="1" outlineLevel="1" x14ac:dyDescent="0.45">
      <c r="C93" s="8" t="str">
        <f>IF(テーブル13[[#This Row],[中分類（リンク用）]]="","",IFERROR(HYPERLINK("#必要性能表!b" &amp; MATCH(B93,必要性能表!B:B,0),B93),""))</f>
        <v/>
      </c>
      <c r="E93" s="9" t="str">
        <f>IF(テーブル13[[#This Row],[小分類（リンク用）]]="","",IFERROR(HYPERLINK("#必要性能表!c" &amp; MATCH(D93,必要性能表!C:C,0),D93),""))</f>
        <v/>
      </c>
      <c r="F93" s="1" t="s">
        <v>129</v>
      </c>
      <c r="G93" s="8" t="str">
        <f>IF(テーブル13[[#This Row],[細分類（リンク用）]]="","",IFERROR(HYPERLINK("#必要性能表!d" &amp; MATCH(F93,必要性能表!D:D,0),F93),""))</f>
        <v>5414 事務用機械器具卸売業</v>
      </c>
      <c r="H93" s="1" t="s">
        <v>419</v>
      </c>
    </row>
    <row r="94" spans="1:8" hidden="1" outlineLevel="1" x14ac:dyDescent="0.45">
      <c r="C94" s="8" t="str">
        <f>IF(テーブル13[[#This Row],[中分類（リンク用）]]="","",IFERROR(HYPERLINK("#必要性能表!b" &amp; MATCH(B94,必要性能表!B:B,0),B94),""))</f>
        <v/>
      </c>
      <c r="E94" s="9" t="str">
        <f>IF(テーブル13[[#This Row],[小分類（リンク用）]]="","",IFERROR(HYPERLINK("#必要性能表!c" &amp; MATCH(D94,必要性能表!C:C,0),D94),""))</f>
        <v/>
      </c>
      <c r="F94" s="1" t="s">
        <v>130</v>
      </c>
      <c r="G94" s="8" t="str">
        <f>IF(テーブル13[[#This Row],[細分類（リンク用）]]="","",IFERROR(HYPERLINK("#必要性能表!d" &amp; MATCH(F94,必要性能表!D:D,0),F94),""))</f>
        <v>5419 その他の産業機械器具卸売業</v>
      </c>
      <c r="H94" s="1" t="s">
        <v>420</v>
      </c>
    </row>
    <row r="95" spans="1:8" collapsed="1" x14ac:dyDescent="0.45">
      <c r="C95" s="8" t="str">
        <f>IF(テーブル13[[#This Row],[中分類（リンク用）]]="","",IFERROR(HYPERLINK("#必要性能表!b" &amp; MATCH(B95,必要性能表!B:B,0),B95),""))</f>
        <v/>
      </c>
      <c r="D95" s="9" t="s">
        <v>131</v>
      </c>
      <c r="E95" s="9" t="str">
        <f>IF(テーブル13[[#This Row],[小分類（リンク用）]]="","",IFERROR(HYPERLINK("#必要性能表!c" &amp; MATCH(D95,必要性能表!C:C,0),D95),""))</f>
        <v>542 自動車卸売業</v>
      </c>
      <c r="G95" s="8" t="str">
        <f>IF(テーブル13[[#This Row],[細分類（リンク用）]]="","",IFERROR(HYPERLINK("#必要性能表!d" &amp; MATCH(F95,必要性能表!D:D,0),F95),""))</f>
        <v/>
      </c>
    </row>
    <row r="96" spans="1:8" hidden="1" outlineLevel="1" x14ac:dyDescent="0.45">
      <c r="C96" s="8" t="str">
        <f>IF(テーブル13[[#This Row],[中分類（リンク用）]]="","",IFERROR(HYPERLINK("#必要性能表!b" &amp; MATCH(B96,必要性能表!B:B,0),B96),""))</f>
        <v/>
      </c>
      <c r="E96" s="9" t="str">
        <f>IF(テーブル13[[#This Row],[小分類（リンク用）]]="","",IFERROR(HYPERLINK("#必要性能表!c" &amp; MATCH(D96,必要性能表!C:C,0),D96),""))</f>
        <v/>
      </c>
      <c r="F96" s="1" t="s">
        <v>132</v>
      </c>
      <c r="G96" s="8" t="str">
        <f>IF(テーブル13[[#This Row],[細分類（リンク用）]]="","",IFERROR(HYPERLINK("#必要性能表!d" &amp; MATCH(F96,必要性能表!D:D,0),F96),""))</f>
        <v>5421 自動車卸売業(二輪自動車を含む)</v>
      </c>
      <c r="H96" s="1" t="s">
        <v>421</v>
      </c>
    </row>
    <row r="97" spans="1:8" hidden="1" outlineLevel="1" x14ac:dyDescent="0.45">
      <c r="C97" s="8" t="str">
        <f>IF(テーブル13[[#This Row],[中分類（リンク用）]]="","",IFERROR(HYPERLINK("#必要性能表!b" &amp; MATCH(B97,必要性能表!B:B,0),B97),""))</f>
        <v/>
      </c>
      <c r="E97" s="9" t="str">
        <f>IF(テーブル13[[#This Row],[小分類（リンク用）]]="","",IFERROR(HYPERLINK("#必要性能表!c" &amp; MATCH(D97,必要性能表!C:C,0),D97),""))</f>
        <v/>
      </c>
      <c r="F97" s="1" t="s">
        <v>133</v>
      </c>
      <c r="G97" s="8" t="str">
        <f>IF(テーブル13[[#This Row],[細分類（リンク用）]]="","",IFERROR(HYPERLINK("#必要性能表!d" &amp; MATCH(F97,必要性能表!D:D,0),F97),""))</f>
        <v>5422 自動車部分品・附属品卸売業(中古品を除く)</v>
      </c>
      <c r="H97" s="1" t="s">
        <v>422</v>
      </c>
    </row>
    <row r="98" spans="1:8" hidden="1" outlineLevel="1" x14ac:dyDescent="0.45">
      <c r="C98" s="8" t="str">
        <f>IF(テーブル13[[#This Row],[中分類（リンク用）]]="","",IFERROR(HYPERLINK("#必要性能表!b" &amp; MATCH(B98,必要性能表!B:B,0),B98),""))</f>
        <v/>
      </c>
      <c r="E98" s="9" t="str">
        <f>IF(テーブル13[[#This Row],[小分類（リンク用）]]="","",IFERROR(HYPERLINK("#必要性能表!c" &amp; MATCH(D98,必要性能表!C:C,0),D98),""))</f>
        <v/>
      </c>
      <c r="F98" s="1" t="s">
        <v>134</v>
      </c>
      <c r="G98" s="8" t="str">
        <f>IF(テーブル13[[#This Row],[細分類（リンク用）]]="","",IFERROR(HYPERLINK("#必要性能表!d" &amp; MATCH(F98,必要性能表!D:D,0),F98),""))</f>
        <v>5423 自動車中古部品卸売業</v>
      </c>
      <c r="H98" s="1" t="s">
        <v>423</v>
      </c>
    </row>
    <row r="99" spans="1:8" collapsed="1" x14ac:dyDescent="0.45">
      <c r="C99" s="8" t="str">
        <f>IF(テーブル13[[#This Row],[中分類（リンク用）]]="","",IFERROR(HYPERLINK("#必要性能表!b" &amp; MATCH(B99,必要性能表!B:B,0),B99),""))</f>
        <v/>
      </c>
      <c r="D99" s="9" t="s">
        <v>135</v>
      </c>
      <c r="E99" s="9" t="str">
        <f>IF(テーブル13[[#This Row],[小分類（リンク用）]]="","",IFERROR(HYPERLINK("#必要性能表!c" &amp; MATCH(D99,必要性能表!C:C,0),D99),""))</f>
        <v>543 電気機械器具卸売業</v>
      </c>
      <c r="G99" s="8" t="str">
        <f>IF(テーブル13[[#This Row],[細分類（リンク用）]]="","",IFERROR(HYPERLINK("#必要性能表!d" &amp; MATCH(F99,必要性能表!D:D,0),F99),""))</f>
        <v/>
      </c>
    </row>
    <row r="100" spans="1:8" hidden="1" outlineLevel="1" x14ac:dyDescent="0.45">
      <c r="C100" s="8" t="str">
        <f>IF(テーブル13[[#This Row],[中分類（リンク用）]]="","",IFERROR(HYPERLINK("#必要性能表!b" &amp; MATCH(B100,必要性能表!B:B,0),B100),""))</f>
        <v/>
      </c>
      <c r="E100" s="9" t="str">
        <f>IF(テーブル13[[#This Row],[小分類（リンク用）]]="","",IFERROR(HYPERLINK("#必要性能表!c" &amp; MATCH(D100,必要性能表!C:C,0),D100),""))</f>
        <v/>
      </c>
      <c r="F100" s="1" t="s">
        <v>136</v>
      </c>
      <c r="G100" s="8" t="str">
        <f>IF(テーブル13[[#This Row],[細分類（リンク用）]]="","",IFERROR(HYPERLINK("#必要性能表!d" &amp; MATCH(F100,必要性能表!D:D,0),F100),""))</f>
        <v>5431 家庭用電気機械器具卸売業</v>
      </c>
      <c r="H100" s="1" t="s">
        <v>424</v>
      </c>
    </row>
    <row r="101" spans="1:8" hidden="1" outlineLevel="1" x14ac:dyDescent="0.45">
      <c r="C101" s="8" t="str">
        <f>IF(テーブル13[[#This Row],[中分類（リンク用）]]="","",IFERROR(HYPERLINK("#必要性能表!b" &amp; MATCH(B101,必要性能表!B:B,0),B101),""))</f>
        <v/>
      </c>
      <c r="E101" s="9" t="str">
        <f>IF(テーブル13[[#This Row],[小分類（リンク用）]]="","",IFERROR(HYPERLINK("#必要性能表!c" &amp; MATCH(D101,必要性能表!C:C,0),D101),""))</f>
        <v/>
      </c>
      <c r="F101" s="1" t="s">
        <v>137</v>
      </c>
      <c r="G101" s="8" t="str">
        <f>IF(テーブル13[[#This Row],[細分類（リンク用）]]="","",IFERROR(HYPERLINK("#必要性能表!d" &amp; MATCH(F101,必要性能表!D:D,0),F101),""))</f>
        <v>5432 電気機械器具卸売業(家庭電気機械器具を除く)</v>
      </c>
      <c r="H101" s="1" t="s">
        <v>425</v>
      </c>
    </row>
    <row r="102" spans="1:8" collapsed="1" x14ac:dyDescent="0.45">
      <c r="C102" s="8" t="str">
        <f>IF(テーブル13[[#This Row],[中分類（リンク用）]]="","",IFERROR(HYPERLINK("#必要性能表!b" &amp; MATCH(B102,必要性能表!B:B,0),B102),""))</f>
        <v/>
      </c>
      <c r="D102" s="9" t="s">
        <v>146</v>
      </c>
      <c r="E102" s="9" t="str">
        <f>IF(テーブル13[[#This Row],[小分類（リンク用）]]="","",IFERROR(HYPERLINK("#必要性能表!c" &amp; MATCH(D102,必要性能表!C:C,0),D102),""))</f>
        <v>549 その他の機械器具卸売業</v>
      </c>
      <c r="G102" s="8" t="str">
        <f>IF(テーブル13[[#This Row],[細分類（リンク用）]]="","",IFERROR(HYPERLINK("#必要性能表!d" &amp; MATCH(F102,必要性能表!D:D,0),F102),""))</f>
        <v/>
      </c>
    </row>
    <row r="103" spans="1:8" hidden="1" outlineLevel="1" x14ac:dyDescent="0.45">
      <c r="C103" s="8" t="str">
        <f>IF(テーブル13[[#This Row],[中分類（リンク用）]]="","",IFERROR(HYPERLINK("#必要性能表!b" &amp; MATCH(B103,必要性能表!B:B,0),B103),""))</f>
        <v/>
      </c>
      <c r="E103" s="9" t="str">
        <f>IF(テーブル13[[#This Row],[小分類（リンク用）]]="","",IFERROR(HYPERLINK("#必要性能表!c" &amp; MATCH(D103,必要性能表!C:C,0),D103),""))</f>
        <v/>
      </c>
      <c r="F103" s="1" t="s">
        <v>139</v>
      </c>
      <c r="G103" s="8" t="str">
        <f>IF(テーブル13[[#This Row],[細分類（リンク用）]]="","",IFERROR(HYPERLINK("#必要性能表!d" &amp; MATCH(F103,必要性能表!D:D,0),F103),""))</f>
        <v>5491 輸送用機械器具卸売業(自動車を除く)</v>
      </c>
      <c r="H103" s="1" t="s">
        <v>426</v>
      </c>
    </row>
    <row r="104" spans="1:8" hidden="1" outlineLevel="1" x14ac:dyDescent="0.45">
      <c r="C104" s="8" t="str">
        <f>IF(テーブル13[[#This Row],[中分類（リンク用）]]="","",IFERROR(HYPERLINK("#必要性能表!b" &amp; MATCH(B104,必要性能表!B:B,0),B104),""))</f>
        <v/>
      </c>
      <c r="E104" s="9" t="str">
        <f>IF(テーブル13[[#This Row],[小分類（リンク用）]]="","",IFERROR(HYPERLINK("#必要性能表!c" &amp; MATCH(D104,必要性能表!C:C,0),D104),""))</f>
        <v/>
      </c>
      <c r="F104" s="1" t="s">
        <v>142</v>
      </c>
      <c r="G104" s="8" t="str">
        <f>IF(テーブル13[[#This Row],[細分類（リンク用）]]="","",IFERROR(HYPERLINK("#必要性能表!d" &amp; MATCH(F104,必要性能表!D:D,0),F104),""))</f>
        <v>5492 計量器・理化学機械器具・光学機械器具等卸売業</v>
      </c>
      <c r="H104" s="1" t="s">
        <v>427</v>
      </c>
    </row>
    <row r="105" spans="1:8" hidden="1" outlineLevel="1" x14ac:dyDescent="0.45">
      <c r="C105" s="8" t="str">
        <f>IF(テーブル13[[#This Row],[中分類（リンク用）]]="","",IFERROR(HYPERLINK("#必要性能表!b" &amp; MATCH(B105,必要性能表!B:B,0),B105),""))</f>
        <v/>
      </c>
      <c r="E105" s="9" t="str">
        <f>IF(テーブル13[[#This Row],[小分類（リンク用）]]="","",IFERROR(HYPERLINK("#必要性能表!c" &amp; MATCH(D105,必要性能表!C:C,0),D105),""))</f>
        <v/>
      </c>
      <c r="F105" s="1" t="s">
        <v>143</v>
      </c>
      <c r="G105" s="8" t="str">
        <f>IF(テーブル13[[#This Row],[細分類（リンク用）]]="","",IFERROR(HYPERLINK("#必要性能表!d" &amp; MATCH(F105,必要性能表!D:D,0),F105),""))</f>
        <v>5493 医療用機械器具卸売業</v>
      </c>
      <c r="H105" s="1" t="s">
        <v>428</v>
      </c>
    </row>
    <row r="106" spans="1:8" ht="41.4" collapsed="1" x14ac:dyDescent="0.45">
      <c r="A106" s="8" t="s">
        <v>25</v>
      </c>
      <c r="B106" s="8" t="s">
        <v>181</v>
      </c>
      <c r="C106" s="8" t="str">
        <f>IF(テーブル13[[#This Row],[中分類（リンク用）]]="","",IFERROR(HYPERLINK("#必要性能表!b" &amp; MATCH(B106,必要性能表!B:B,0),B106),""))</f>
        <v>55 その他卸売業</v>
      </c>
      <c r="E106" s="9" t="str">
        <f>IF(テーブル13[[#This Row],[小分類（リンク用）]]="","",IFERROR(HYPERLINK("#必要性能表!c" &amp; MATCH(D106,必要性能表!C:C,0),D106),""))</f>
        <v/>
      </c>
      <c r="G106" s="8" t="str">
        <f>IF(テーブル13[[#This Row],[細分類（リンク用）]]="","",IFERROR(HYPERLINK("#必要性能表!d" &amp; MATCH(F106,必要性能表!D:D,0),F106),""))</f>
        <v/>
      </c>
      <c r="H106" s="16" t="s">
        <v>555</v>
      </c>
    </row>
    <row r="107" spans="1:8" x14ac:dyDescent="0.45">
      <c r="C107" s="8" t="str">
        <f>IF(テーブル13[[#This Row],[中分類（リンク用）]]="","",IFERROR(HYPERLINK("#必要性能表!b" &amp; MATCH(B107,必要性能表!B:B,0),B107),""))</f>
        <v/>
      </c>
      <c r="D107" s="9" t="s">
        <v>147</v>
      </c>
      <c r="E107" s="9" t="str">
        <f>IF(テーブル13[[#This Row],[小分類（リンク用）]]="","",IFERROR(HYPERLINK("#必要性能表!c" &amp; MATCH(D107,必要性能表!C:C,0),D107),""))</f>
        <v>550 管理、補助的経済活動を行う事業所</v>
      </c>
      <c r="G107" s="8" t="str">
        <f>IF(テーブル13[[#This Row],[細分類（リンク用）]]="","",IFERROR(HYPERLINK("#必要性能表!d" &amp; MATCH(F107,必要性能表!D:D,0),F107),""))</f>
        <v/>
      </c>
    </row>
    <row r="108" spans="1:8" ht="55.2" hidden="1" outlineLevel="1" x14ac:dyDescent="0.45">
      <c r="C108" s="8" t="str">
        <f>IF(テーブル13[[#This Row],[中分類（リンク用）]]="","",IFERROR(HYPERLINK("#必要性能表!b" &amp; MATCH(B108,必要性能表!B:B,0),B108),""))</f>
        <v/>
      </c>
      <c r="E108" s="9" t="str">
        <f>IF(テーブル13[[#This Row],[小分類（リンク用）]]="","",IFERROR(HYPERLINK("#必要性能表!c" &amp; MATCH(D108,必要性能表!C:C,0),D108),""))</f>
        <v/>
      </c>
      <c r="F108" s="1" t="s">
        <v>148</v>
      </c>
      <c r="G108" s="8" t="str">
        <f>IF(テーブル13[[#This Row],[細分類（リンク用）]]="","",IFERROR(HYPERLINK("#必要性能表!d" &amp; MATCH(F108,必要性能表!D:D,0),F108),""))</f>
        <v>5500 主として管理事務を行う本社等</v>
      </c>
      <c r="H108" s="16" t="s">
        <v>556</v>
      </c>
    </row>
    <row r="109" spans="1:8" hidden="1" outlineLevel="1" x14ac:dyDescent="0.45">
      <c r="C109" s="8" t="str">
        <f>IF(テーブル13[[#This Row],[中分類（リンク用）]]="","",IFERROR(HYPERLINK("#必要性能表!b" &amp; MATCH(B109,必要性能表!B:B,0),B109),""))</f>
        <v/>
      </c>
      <c r="E109" s="9" t="str">
        <f>IF(テーブル13[[#This Row],[小分類（リンク用）]]="","",IFERROR(HYPERLINK("#必要性能表!c" &amp; MATCH(D109,必要性能表!C:C,0),D109),""))</f>
        <v/>
      </c>
      <c r="F109" s="1" t="s">
        <v>149</v>
      </c>
      <c r="G109" s="8" t="str">
        <f>IF(テーブル13[[#This Row],[細分類（リンク用）]]="","",IFERROR(HYPERLINK("#必要性能表!d" &amp; MATCH(F109,必要性能表!D:D,0),F109),""))</f>
        <v>5508 自家用倉庫</v>
      </c>
      <c r="H109" s="1" t="s">
        <v>429</v>
      </c>
    </row>
    <row r="110" spans="1:8" ht="27.6" hidden="1" outlineLevel="1" x14ac:dyDescent="0.45">
      <c r="C110" s="8" t="str">
        <f>IF(テーブル13[[#This Row],[中分類（リンク用）]]="","",IFERROR(HYPERLINK("#必要性能表!b" &amp; MATCH(B110,必要性能表!B:B,0),B110),""))</f>
        <v/>
      </c>
      <c r="E110" s="9" t="str">
        <f>IF(テーブル13[[#This Row],[小分類（リンク用）]]="","",IFERROR(HYPERLINK("#必要性能表!c" &amp; MATCH(D110,必要性能表!C:C,0),D110),""))</f>
        <v/>
      </c>
      <c r="F110" s="1" t="s">
        <v>351</v>
      </c>
      <c r="G110" s="8" t="str">
        <f>IF(テーブル13[[#This Row],[細分類（リンク用）]]="","",IFERROR(HYPERLINK("#必要性能表!d" &amp; MATCH(F110,必要性能表!D:D,0),F110),""))</f>
        <v>5509 その他の管理、補助的経済活動を行う事業所</v>
      </c>
      <c r="H110" s="16" t="s">
        <v>557</v>
      </c>
    </row>
    <row r="111" spans="1:8" collapsed="1" x14ac:dyDescent="0.45">
      <c r="C111" s="8" t="str">
        <f>IF(テーブル13[[#This Row],[中分類（リンク用）]]="","",IFERROR(HYPERLINK("#必要性能表!b" &amp; MATCH(B111,必要性能表!B:B,0),B111),""))</f>
        <v/>
      </c>
      <c r="D111" s="9" t="s">
        <v>150</v>
      </c>
      <c r="E111" s="9" t="str">
        <f>IF(テーブル13[[#This Row],[小分類（リンク用）]]="","",IFERROR(HYPERLINK("#必要性能表!c" &amp; MATCH(D111,必要性能表!C:C,0),D111),""))</f>
        <v>551 家具・建具・じゅう器等卸売業</v>
      </c>
      <c r="G111" s="8" t="str">
        <f>IF(テーブル13[[#This Row],[細分類（リンク用）]]="","",IFERROR(HYPERLINK("#必要性能表!d" &amp; MATCH(F111,必要性能表!D:D,0),F111),""))</f>
        <v/>
      </c>
    </row>
    <row r="112" spans="1:8" hidden="1" outlineLevel="1" x14ac:dyDescent="0.45">
      <c r="C112" s="8" t="str">
        <f>IF(テーブル13[[#This Row],[中分類（リンク用）]]="","",IFERROR(HYPERLINK("#必要性能表!b" &amp; MATCH(B112,必要性能表!B:B,0),B112),""))</f>
        <v/>
      </c>
      <c r="E112" s="9" t="str">
        <f>IF(テーブル13[[#This Row],[小分類（リンク用）]]="","",IFERROR(HYPERLINK("#必要性能表!c" &amp; MATCH(D112,必要性能表!C:C,0),D112),""))</f>
        <v/>
      </c>
      <c r="F112" s="1" t="s">
        <v>151</v>
      </c>
      <c r="G112" s="8" t="str">
        <f>IF(テーブル13[[#This Row],[細分類（リンク用）]]="","",IFERROR(HYPERLINK("#必要性能表!d" &amp; MATCH(F112,必要性能表!D:D,0),F112),""))</f>
        <v>5511 家具・建具卸売業</v>
      </c>
      <c r="H112" s="1" t="s">
        <v>430</v>
      </c>
    </row>
    <row r="113" spans="3:8" hidden="1" outlineLevel="1" x14ac:dyDescent="0.45">
      <c r="C113" s="8" t="str">
        <f>IF(テーブル13[[#This Row],[中分類（リンク用）]]="","",IFERROR(HYPERLINK("#必要性能表!b" &amp; MATCH(B113,必要性能表!B:B,0),B113),""))</f>
        <v/>
      </c>
      <c r="E113" s="9" t="str">
        <f>IF(テーブル13[[#This Row],[小分類（リンク用）]]="","",IFERROR(HYPERLINK("#必要性能表!c" &amp; MATCH(D113,必要性能表!C:C,0),D113),""))</f>
        <v/>
      </c>
      <c r="F113" s="1" t="s">
        <v>153</v>
      </c>
      <c r="G113" s="8" t="str">
        <f>IF(テーブル13[[#This Row],[細分類（リンク用）]]="","",IFERROR(HYPERLINK("#必要性能表!d" &amp; MATCH(F113,必要性能表!D:D,0),F113),""))</f>
        <v>5512 荒物卸売業</v>
      </c>
      <c r="H113" s="1" t="s">
        <v>431</v>
      </c>
    </row>
    <row r="114" spans="3:8" hidden="1" outlineLevel="1" x14ac:dyDescent="0.45">
      <c r="C114" s="8" t="str">
        <f>IF(テーブル13[[#This Row],[中分類（リンク用）]]="","",IFERROR(HYPERLINK("#必要性能表!b" &amp; MATCH(B114,必要性能表!B:B,0),B114),""))</f>
        <v/>
      </c>
      <c r="E114" s="9" t="str">
        <f>IF(テーブル13[[#This Row],[小分類（リンク用）]]="","",IFERROR(HYPERLINK("#必要性能表!c" &amp; MATCH(D114,必要性能表!C:C,0),D114),""))</f>
        <v/>
      </c>
      <c r="F114" s="1" t="s">
        <v>154</v>
      </c>
      <c r="G114" s="8" t="str">
        <f>IF(テーブル13[[#This Row],[細分類（リンク用）]]="","",IFERROR(HYPERLINK("#必要性能表!d" &amp; MATCH(F114,必要性能表!D:D,0),F114),""))</f>
        <v>5513 畳卸売業</v>
      </c>
      <c r="H114" s="1" t="s">
        <v>432</v>
      </c>
    </row>
    <row r="115" spans="3:8" hidden="1" outlineLevel="1" x14ac:dyDescent="0.45">
      <c r="C115" s="8" t="str">
        <f>IF(テーブル13[[#This Row],[中分類（リンク用）]]="","",IFERROR(HYPERLINK("#必要性能表!b" &amp; MATCH(B115,必要性能表!B:B,0),B115),""))</f>
        <v/>
      </c>
      <c r="E115" s="9" t="str">
        <f>IF(テーブル13[[#This Row],[小分類（リンク用）]]="","",IFERROR(HYPERLINK("#必要性能表!c" &amp; MATCH(D115,必要性能表!C:C,0),D115),""))</f>
        <v/>
      </c>
      <c r="F115" s="1" t="s">
        <v>155</v>
      </c>
      <c r="G115" s="8" t="str">
        <f>IF(テーブル13[[#This Row],[細分類（リンク用）]]="","",IFERROR(HYPERLINK("#必要性能表!d" &amp; MATCH(F115,必要性能表!D:D,0),F115),""))</f>
        <v>5514 室内装飾繊維品卸売業</v>
      </c>
      <c r="H115" s="1" t="s">
        <v>433</v>
      </c>
    </row>
    <row r="116" spans="3:8" hidden="1" outlineLevel="1" x14ac:dyDescent="0.45">
      <c r="C116" s="8" t="str">
        <f>IF(テーブル13[[#This Row],[中分類（リンク用）]]="","",IFERROR(HYPERLINK("#必要性能表!b" &amp; MATCH(B116,必要性能表!B:B,0),B116),""))</f>
        <v/>
      </c>
      <c r="E116" s="9" t="str">
        <f>IF(テーブル13[[#This Row],[小分類（リンク用）]]="","",IFERROR(HYPERLINK("#必要性能表!c" &amp; MATCH(D116,必要性能表!C:C,0),D116),""))</f>
        <v/>
      </c>
      <c r="F116" s="1" t="s">
        <v>157</v>
      </c>
      <c r="G116" s="8" t="str">
        <f>IF(テーブル13[[#This Row],[細分類（リンク用）]]="","",IFERROR(HYPERLINK("#必要性能表!d" &amp; MATCH(F116,必要性能表!D:D,0),F116),""))</f>
        <v>5515 陶磁器・ガラス器卸売業</v>
      </c>
      <c r="H116" s="1" t="s">
        <v>434</v>
      </c>
    </row>
    <row r="117" spans="3:8" hidden="1" outlineLevel="1" x14ac:dyDescent="0.45">
      <c r="C117" s="8" t="str">
        <f>IF(テーブル13[[#This Row],[中分類（リンク用）]]="","",IFERROR(HYPERLINK("#必要性能表!b" &amp; MATCH(B117,必要性能表!B:B,0),B117),""))</f>
        <v/>
      </c>
      <c r="E117" s="9" t="str">
        <f>IF(テーブル13[[#This Row],[小分類（リンク用）]]="","",IFERROR(HYPERLINK("#必要性能表!c" &amp; MATCH(D117,必要性能表!C:C,0),D117),""))</f>
        <v/>
      </c>
      <c r="F117" s="1" t="s">
        <v>159</v>
      </c>
      <c r="G117" s="8" t="str">
        <f>IF(テーブル13[[#This Row],[細分類（リンク用）]]="","",IFERROR(HYPERLINK("#必要性能表!d" &amp; MATCH(F117,必要性能表!D:D,0),F117),""))</f>
        <v>5519 その他のじゅう器卸売業</v>
      </c>
      <c r="H117" s="1" t="s">
        <v>435</v>
      </c>
    </row>
    <row r="118" spans="3:8" collapsed="1" x14ac:dyDescent="0.45">
      <c r="C118" s="8" t="str">
        <f>IF(テーブル13[[#This Row],[中分類（リンク用）]]="","",IFERROR(HYPERLINK("#必要性能表!b" &amp; MATCH(B118,必要性能表!B:B,0),B118),""))</f>
        <v/>
      </c>
      <c r="D118" s="9" t="s">
        <v>160</v>
      </c>
      <c r="E118" s="9" t="str">
        <f>IF(テーブル13[[#This Row],[小分類（リンク用）]]="","",IFERROR(HYPERLINK("#必要性能表!c" &amp; MATCH(D118,必要性能表!C:C,0),D118),""))</f>
        <v>552 医薬品・化粧品等卸売業</v>
      </c>
      <c r="G118" s="8" t="str">
        <f>IF(テーブル13[[#This Row],[細分類（リンク用）]]="","",IFERROR(HYPERLINK("#必要性能表!d" &amp; MATCH(F118,必要性能表!D:D,0),F118),""))</f>
        <v/>
      </c>
    </row>
    <row r="119" spans="3:8" hidden="1" outlineLevel="1" x14ac:dyDescent="0.45">
      <c r="C119" s="8" t="str">
        <f>IF(テーブル13[[#This Row],[中分類（リンク用）]]="","",IFERROR(HYPERLINK("#必要性能表!b" &amp; MATCH(B119,必要性能表!B:B,0),B119),""))</f>
        <v/>
      </c>
      <c r="E119" s="9" t="str">
        <f>IF(テーブル13[[#This Row],[小分類（リンク用）]]="","",IFERROR(HYPERLINK("#必要性能表!c" &amp; MATCH(D119,必要性能表!C:C,0),D119),""))</f>
        <v/>
      </c>
      <c r="F119" s="1" t="s">
        <v>161</v>
      </c>
      <c r="G119" s="8" t="str">
        <f>IF(テーブル13[[#This Row],[細分類（リンク用）]]="","",IFERROR(HYPERLINK("#必要性能表!d" &amp; MATCH(F119,必要性能表!D:D,0),F119),""))</f>
        <v>5521 医薬品卸売業</v>
      </c>
      <c r="H119" s="1" t="s">
        <v>436</v>
      </c>
    </row>
    <row r="120" spans="3:8" hidden="1" outlineLevel="1" x14ac:dyDescent="0.45">
      <c r="C120" s="8" t="str">
        <f>IF(テーブル13[[#This Row],[中分類（リンク用）]]="","",IFERROR(HYPERLINK("#必要性能表!b" &amp; MATCH(B120,必要性能表!B:B,0),B120),""))</f>
        <v/>
      </c>
      <c r="E120" s="9" t="str">
        <f>IF(テーブル13[[#This Row],[小分類（リンク用）]]="","",IFERROR(HYPERLINK("#必要性能表!c" &amp; MATCH(D120,必要性能表!C:C,0),D120),""))</f>
        <v/>
      </c>
      <c r="F120" s="1" t="s">
        <v>162</v>
      </c>
      <c r="G120" s="8" t="str">
        <f>IF(テーブル13[[#This Row],[細分類（リンク用）]]="","",IFERROR(HYPERLINK("#必要性能表!d" &amp; MATCH(F120,必要性能表!D:D,0),F120),""))</f>
        <v>5522 医療品卸売業</v>
      </c>
      <c r="H120" s="1" t="s">
        <v>437</v>
      </c>
    </row>
    <row r="121" spans="3:8" hidden="1" outlineLevel="1" x14ac:dyDescent="0.45">
      <c r="C121" s="8" t="str">
        <f>IF(テーブル13[[#This Row],[中分類（リンク用）]]="","",IFERROR(HYPERLINK("#必要性能表!b" &amp; MATCH(B121,必要性能表!B:B,0),B121),""))</f>
        <v/>
      </c>
      <c r="E121" s="9" t="str">
        <f>IF(テーブル13[[#This Row],[小分類（リンク用）]]="","",IFERROR(HYPERLINK("#必要性能表!c" &amp; MATCH(D121,必要性能表!C:C,0),D121),""))</f>
        <v/>
      </c>
      <c r="F121" s="1" t="s">
        <v>163</v>
      </c>
      <c r="G121" s="8" t="str">
        <f>IF(テーブル13[[#This Row],[細分類（リンク用）]]="","",IFERROR(HYPERLINK("#必要性能表!d" &amp; MATCH(F121,必要性能表!D:D,0),F121),""))</f>
        <v>5523 化粧品卸売業</v>
      </c>
      <c r="H121" s="1" t="s">
        <v>438</v>
      </c>
    </row>
    <row r="122" spans="3:8" hidden="1" outlineLevel="1" x14ac:dyDescent="0.45">
      <c r="C122" s="8" t="str">
        <f>IF(テーブル13[[#This Row],[中分類（リンク用）]]="","",IFERROR(HYPERLINK("#必要性能表!b" &amp; MATCH(B122,必要性能表!B:B,0),B122),""))</f>
        <v/>
      </c>
      <c r="E122" s="9" t="str">
        <f>IF(テーブル13[[#This Row],[小分類（リンク用）]]="","",IFERROR(HYPERLINK("#必要性能表!c" &amp; MATCH(D122,必要性能表!C:C,0),D122),""))</f>
        <v/>
      </c>
      <c r="F122" s="1" t="s">
        <v>164</v>
      </c>
      <c r="G122" s="8" t="str">
        <f>IF(テーブル13[[#This Row],[細分類（リンク用）]]="","",IFERROR(HYPERLINK("#必要性能表!d" &amp; MATCH(F122,必要性能表!D:D,0),F122),""))</f>
        <v>5524 合成洗剤卸売業</v>
      </c>
      <c r="H122" s="1" t="s">
        <v>439</v>
      </c>
    </row>
    <row r="123" spans="3:8" collapsed="1" x14ac:dyDescent="0.45">
      <c r="C123" s="8" t="str">
        <f>IF(テーブル13[[#This Row],[中分類（リンク用）]]="","",IFERROR(HYPERLINK("#必要性能表!b" &amp; MATCH(B123,必要性能表!B:B,0),B123),""))</f>
        <v/>
      </c>
      <c r="D123" s="9" t="s">
        <v>165</v>
      </c>
      <c r="E123" s="9" t="str">
        <f>IF(テーブル13[[#This Row],[小分類（リンク用）]]="","",IFERROR(HYPERLINK("#必要性能表!c" &amp; MATCH(D123,必要性能表!C:C,0),D123),""))</f>
        <v>553 紙・紙製品卸売業</v>
      </c>
      <c r="G123" s="8" t="str">
        <f>IF(テーブル13[[#This Row],[細分類（リンク用）]]="","",IFERROR(HYPERLINK("#必要性能表!d" &amp; MATCH(F123,必要性能表!D:D,0),F123),""))</f>
        <v/>
      </c>
    </row>
    <row r="124" spans="3:8" hidden="1" outlineLevel="1" x14ac:dyDescent="0.45">
      <c r="C124" s="8" t="str">
        <f>IF(テーブル13[[#This Row],[中分類（リンク用）]]="","",IFERROR(HYPERLINK("#必要性能表!b" &amp; MATCH(B124,必要性能表!B:B,0),B124),""))</f>
        <v/>
      </c>
      <c r="E124" s="9" t="str">
        <f>IF(テーブル13[[#This Row],[小分類（リンク用）]]="","",IFERROR(HYPERLINK("#必要性能表!c" &amp; MATCH(D124,必要性能表!C:C,0),D124),""))</f>
        <v/>
      </c>
      <c r="F124" s="1" t="s">
        <v>166</v>
      </c>
      <c r="G124" s="8" t="str">
        <f>IF(テーブル13[[#This Row],[細分類（リンク用）]]="","",IFERROR(HYPERLINK("#必要性能表!d" &amp; MATCH(F124,必要性能表!D:D,0),F124),""))</f>
        <v>5431 紙卸売業</v>
      </c>
      <c r="H124" s="1" t="s">
        <v>440</v>
      </c>
    </row>
    <row r="125" spans="3:8" hidden="1" outlineLevel="1" x14ac:dyDescent="0.45">
      <c r="C125" s="8" t="str">
        <f>IF(テーブル13[[#This Row],[中分類（リンク用）]]="","",IFERROR(HYPERLINK("#必要性能表!b" &amp; MATCH(B125,必要性能表!B:B,0),B125),""))</f>
        <v/>
      </c>
      <c r="E125" s="9" t="str">
        <f>IF(テーブル13[[#This Row],[小分類（リンク用）]]="","",IFERROR(HYPERLINK("#必要性能表!c" &amp; MATCH(D125,必要性能表!C:C,0),D125),""))</f>
        <v/>
      </c>
      <c r="F125" s="1" t="s">
        <v>167</v>
      </c>
      <c r="G125" s="8" t="str">
        <f>IF(テーブル13[[#This Row],[細分類（リンク用）]]="","",IFERROR(HYPERLINK("#必要性能表!d" &amp; MATCH(F125,必要性能表!D:D,0),F125),""))</f>
        <v>5432 紙製品卸売業</v>
      </c>
      <c r="H125" s="1" t="s">
        <v>441</v>
      </c>
    </row>
    <row r="126" spans="3:8" collapsed="1" x14ac:dyDescent="0.45">
      <c r="C126" s="8" t="str">
        <f>IF(テーブル13[[#This Row],[中分類（リンク用）]]="","",IFERROR(HYPERLINK("#必要性能表!b" &amp; MATCH(B126,必要性能表!B:B,0),B126),""))</f>
        <v/>
      </c>
      <c r="D126" s="9" t="s">
        <v>168</v>
      </c>
      <c r="E126" s="9" t="str">
        <f>IF(テーブル13[[#This Row],[小分類（リンク用）]]="","",IFERROR(HYPERLINK("#必要性能表!c" &amp; MATCH(D126,必要性能表!C:C,0),D126),""))</f>
        <v>559 他に分類されない卸売業</v>
      </c>
      <c r="G126" s="8" t="str">
        <f>IF(テーブル13[[#This Row],[細分類（リンク用）]]="","",IFERROR(HYPERLINK("#必要性能表!d" &amp; MATCH(F126,必要性能表!D:D,0),F126),""))</f>
        <v/>
      </c>
    </row>
    <row r="127" spans="3:8" hidden="1" outlineLevel="1" x14ac:dyDescent="0.45">
      <c r="C127" s="8" t="str">
        <f>IF(テーブル13[[#This Row],[中分類（リンク用）]]="","",IFERROR(HYPERLINK("#必要性能表!b" &amp; MATCH(B127,必要性能表!B:B,0),B127),""))</f>
        <v/>
      </c>
      <c r="E127" s="9" t="str">
        <f>IF(テーブル13[[#This Row],[小分類（リンク用）]]="","",IFERROR(HYPERLINK("#必要性能表!c" &amp; MATCH(D127,必要性能表!C:C,0),D127),""))</f>
        <v/>
      </c>
      <c r="F127" s="1" t="s">
        <v>169</v>
      </c>
      <c r="G127" s="8" t="str">
        <f>IF(テーブル13[[#This Row],[細分類（リンク用）]]="","",IFERROR(HYPERLINK("#必要性能表!d" &amp; MATCH(F127,必要性能表!D:D,0),F127),""))</f>
        <v>5591 金物卸売業</v>
      </c>
      <c r="H127" s="1" t="s">
        <v>442</v>
      </c>
    </row>
    <row r="128" spans="3:8" hidden="1" outlineLevel="1" x14ac:dyDescent="0.45">
      <c r="C128" s="8" t="str">
        <f>IF(テーブル13[[#This Row],[中分類（リンク用）]]="","",IFERROR(HYPERLINK("#必要性能表!b" &amp; MATCH(B128,必要性能表!B:B,0),B128),""))</f>
        <v/>
      </c>
      <c r="E128" s="9" t="str">
        <f>IF(テーブル13[[#This Row],[小分類（リンク用）]]="","",IFERROR(HYPERLINK("#必要性能表!c" &amp; MATCH(D128,必要性能表!C:C,0),D128),""))</f>
        <v/>
      </c>
      <c r="F128" s="1" t="s">
        <v>171</v>
      </c>
      <c r="G128" s="8" t="str">
        <f>IF(テーブル13[[#This Row],[細分類（リンク用）]]="","",IFERROR(HYPERLINK("#必要性能表!d" &amp; MATCH(F128,必要性能表!D:D,0),F128),""))</f>
        <v>5592 肥料・飼料卸売業</v>
      </c>
      <c r="H128" s="1" t="s">
        <v>443</v>
      </c>
    </row>
    <row r="129" spans="1:8" hidden="1" outlineLevel="1" x14ac:dyDescent="0.45">
      <c r="C129" s="8" t="str">
        <f>IF(テーブル13[[#This Row],[中分類（リンク用）]]="","",IFERROR(HYPERLINK("#必要性能表!b" &amp; MATCH(B129,必要性能表!B:B,0),B129),""))</f>
        <v/>
      </c>
      <c r="E129" s="9" t="str">
        <f>IF(テーブル13[[#This Row],[小分類（リンク用）]]="","",IFERROR(HYPERLINK("#必要性能表!c" &amp; MATCH(D129,必要性能表!C:C,0),D129),""))</f>
        <v/>
      </c>
      <c r="F129" s="1" t="s">
        <v>174</v>
      </c>
      <c r="G129" s="8" t="str">
        <f>IF(テーブル13[[#This Row],[細分類（リンク用）]]="","",IFERROR(HYPERLINK("#必要性能表!d" &amp; MATCH(F129,必要性能表!D:D,0),F129),""))</f>
        <v>5593 スポーツ用品卸売業</v>
      </c>
      <c r="H129" s="1" t="s">
        <v>444</v>
      </c>
    </row>
    <row r="130" spans="1:8" hidden="1" outlineLevel="1" x14ac:dyDescent="0.45">
      <c r="C130" s="8" t="str">
        <f>IF(テーブル13[[#This Row],[中分類（リンク用）]]="","",IFERROR(HYPERLINK("#必要性能表!b" &amp; MATCH(B130,必要性能表!B:B,0),B130),""))</f>
        <v/>
      </c>
      <c r="E130" s="9" t="str">
        <f>IF(テーブル13[[#This Row],[小分類（リンク用）]]="","",IFERROR(HYPERLINK("#必要性能表!c" &amp; MATCH(D130,必要性能表!C:C,0),D130),""))</f>
        <v/>
      </c>
      <c r="F130" s="1" t="s">
        <v>175</v>
      </c>
      <c r="G130" s="8" t="str">
        <f>IF(テーブル13[[#This Row],[細分類（リンク用）]]="","",IFERROR(HYPERLINK("#必要性能表!d" &amp; MATCH(F130,必要性能表!D:D,0),F130),""))</f>
        <v>5594 娯楽用品・がん具卸売業</v>
      </c>
      <c r="H130" s="1" t="s">
        <v>445</v>
      </c>
    </row>
    <row r="131" spans="1:8" hidden="1" outlineLevel="1" x14ac:dyDescent="0.45">
      <c r="C131" s="8" t="str">
        <f>IF(テーブル13[[#This Row],[中分類（リンク用）]]="","",IFERROR(HYPERLINK("#必要性能表!b" &amp; MATCH(B131,必要性能表!B:B,0),B131),""))</f>
        <v/>
      </c>
      <c r="E131" s="9" t="str">
        <f>IF(テーブル13[[#This Row],[小分類（リンク用）]]="","",IFERROR(HYPERLINK("#必要性能表!c" &amp; MATCH(D131,必要性能表!C:C,0),D131),""))</f>
        <v/>
      </c>
      <c r="F131" s="1" t="s">
        <v>176</v>
      </c>
      <c r="G131" s="8" t="str">
        <f>IF(テーブル13[[#This Row],[細分類（リンク用）]]="","",IFERROR(HYPERLINK("#必要性能表!d" &amp; MATCH(F131,必要性能表!D:D,0),F131),""))</f>
        <v>5595 たばこ卸売業</v>
      </c>
      <c r="H131" s="1" t="s">
        <v>446</v>
      </c>
    </row>
    <row r="132" spans="1:8" ht="27.6" hidden="1" outlineLevel="1" x14ac:dyDescent="0.45">
      <c r="C132" s="8" t="str">
        <f>IF(テーブル13[[#This Row],[中分類（リンク用）]]="","",IFERROR(HYPERLINK("#必要性能表!b" &amp; MATCH(B132,必要性能表!B:B,0),B132),""))</f>
        <v/>
      </c>
      <c r="E132" s="9" t="str">
        <f>IF(テーブル13[[#This Row],[小分類（リンク用）]]="","",IFERROR(HYPERLINK("#必要性能表!c" &amp; MATCH(D132,必要性能表!C:C,0),D132),""))</f>
        <v/>
      </c>
      <c r="F132" s="1" t="s">
        <v>177</v>
      </c>
      <c r="G132" s="8" t="str">
        <f>IF(テーブル13[[#This Row],[細分類（リンク用）]]="","",IFERROR(HYPERLINK("#必要性能表!d" &amp; MATCH(F132,必要性能表!D:D,0),F132),""))</f>
        <v>5596 ジュエリー製品卸売業</v>
      </c>
      <c r="H132" s="16" t="s">
        <v>447</v>
      </c>
    </row>
    <row r="133" spans="1:8" hidden="1" outlineLevel="1" x14ac:dyDescent="0.45">
      <c r="C133" s="8" t="str">
        <f>IF(テーブル13[[#This Row],[中分類（リンク用）]]="","",IFERROR(HYPERLINK("#必要性能表!b" &amp; MATCH(B133,必要性能表!B:B,0),B133),""))</f>
        <v/>
      </c>
      <c r="E133" s="9" t="str">
        <f>IF(テーブル13[[#This Row],[小分類（リンク用）]]="","",IFERROR(HYPERLINK("#必要性能表!c" &amp; MATCH(D133,必要性能表!C:C,0),D133),""))</f>
        <v/>
      </c>
      <c r="F133" s="1" t="s">
        <v>178</v>
      </c>
      <c r="G133" s="8" t="str">
        <f>IF(テーブル13[[#This Row],[細分類（リンク用）]]="","",IFERROR(HYPERLINK("#必要性能表!d" &amp; MATCH(F133,必要性能表!D:D,0),F133),""))</f>
        <v>5597 書籍・雑誌卸売業</v>
      </c>
      <c r="H133" s="1" t="s">
        <v>448</v>
      </c>
    </row>
    <row r="134" spans="1:8" ht="27.6" hidden="1" outlineLevel="1" x14ac:dyDescent="0.45">
      <c r="C134" s="8" t="str">
        <f>IF(テーブル13[[#This Row],[中分類（リンク用）]]="","",IFERROR(HYPERLINK("#必要性能表!b" &amp; MATCH(B134,必要性能表!B:B,0),B134),""))</f>
        <v/>
      </c>
      <c r="E134" s="9" t="str">
        <f>IF(テーブル13[[#This Row],[小分類（リンク用）]]="","",IFERROR(HYPERLINK("#必要性能表!c" &amp; MATCH(D134,必要性能表!C:C,0),D134),""))</f>
        <v/>
      </c>
      <c r="F134" s="1" t="s">
        <v>179</v>
      </c>
      <c r="G134" s="8" t="str">
        <f>IF(テーブル13[[#This Row],[細分類（リンク用）]]="","",IFERROR(HYPERLINK("#必要性能表!d" &amp; MATCH(F134,必要性能表!D:D,0),F134),""))</f>
        <v>5598 代理商、仲立業</v>
      </c>
      <c r="H134" s="16" t="s">
        <v>449</v>
      </c>
    </row>
    <row r="135" spans="1:8" hidden="1" outlineLevel="1" x14ac:dyDescent="0.45">
      <c r="C135" s="8" t="str">
        <f>IF(テーブル13[[#This Row],[中分類（リンク用）]]="","",IFERROR(HYPERLINK("#必要性能表!b" &amp; MATCH(B135,必要性能表!B:B,0),B135),""))</f>
        <v/>
      </c>
      <c r="E135" s="9" t="str">
        <f>IF(テーブル13[[#This Row],[小分類（リンク用）]]="","",IFERROR(HYPERLINK("#必要性能表!c" &amp; MATCH(D135,必要性能表!C:C,0),D135),""))</f>
        <v/>
      </c>
      <c r="F135" s="1" t="s">
        <v>180</v>
      </c>
      <c r="G135" s="8" t="str">
        <f>IF(テーブル13[[#This Row],[細分類（リンク用）]]="","",IFERROR(HYPERLINK("#必要性能表!d" &amp; MATCH(F135,必要性能表!D:D,0),F135),""))</f>
        <v>5599 他に分類されないその他の卸売業</v>
      </c>
      <c r="H135" s="1" t="s">
        <v>450</v>
      </c>
    </row>
    <row r="136" spans="1:8" ht="41.4" collapsed="1" x14ac:dyDescent="0.45">
      <c r="A136" s="8" t="s">
        <v>25</v>
      </c>
      <c r="B136" s="8" t="s">
        <v>182</v>
      </c>
      <c r="C136" s="8" t="str">
        <f>IF(テーブル13[[#This Row],[中分類（リンク用）]]="","",IFERROR(HYPERLINK("#必要性能表!b" &amp; MATCH(B136,必要性能表!B:B,0),B136),""))</f>
        <v>56 各種商品小売業</v>
      </c>
      <c r="E136" s="9" t="str">
        <f>IF(テーブル13[[#This Row],[小分類（リンク用）]]="","",IFERROR(HYPERLINK("#必要性能表!c" &amp; MATCH(D136,必要性能表!C:C,0),D136),""))</f>
        <v/>
      </c>
      <c r="G136" s="8" t="str">
        <f>IF(テーブル13[[#This Row],[細分類（リンク用）]]="","",IFERROR(HYPERLINK("#必要性能表!d" &amp; MATCH(F136,必要性能表!D:D,0),F136),""))</f>
        <v/>
      </c>
      <c r="H136" s="16" t="s">
        <v>558</v>
      </c>
    </row>
    <row r="137" spans="1:8" x14ac:dyDescent="0.45">
      <c r="C137" s="8" t="str">
        <f>IF(テーブル13[[#This Row],[中分類（リンク用）]]="","",IFERROR(HYPERLINK("#必要性能表!b" &amp; MATCH(B137,必要性能表!B:B,0),B137),""))</f>
        <v/>
      </c>
      <c r="D137" s="9" t="s">
        <v>183</v>
      </c>
      <c r="E137" s="9" t="str">
        <f>IF(テーブル13[[#This Row],[小分類（リンク用）]]="","",IFERROR(HYPERLINK("#必要性能表!c" &amp; MATCH(D137,必要性能表!C:C,0),D137),""))</f>
        <v>560 管理、補助的経済活動を行う事業所</v>
      </c>
      <c r="G137" s="8" t="str">
        <f>IF(テーブル13[[#This Row],[細分類（リンク用）]]="","",IFERROR(HYPERLINK("#必要性能表!d" &amp; MATCH(F137,必要性能表!D:D,0),F137),""))</f>
        <v/>
      </c>
    </row>
    <row r="138" spans="1:8" ht="55.2" hidden="1" outlineLevel="1" x14ac:dyDescent="0.45">
      <c r="C138" s="8" t="str">
        <f>IF(テーブル13[[#This Row],[中分類（リンク用）]]="","",IFERROR(HYPERLINK("#必要性能表!b" &amp; MATCH(B138,必要性能表!B:B,0),B138),""))</f>
        <v/>
      </c>
      <c r="E138" s="9" t="str">
        <f>IF(テーブル13[[#This Row],[小分類（リンク用）]]="","",IFERROR(HYPERLINK("#必要性能表!c" &amp; MATCH(D138,必要性能表!C:C,0),D138),""))</f>
        <v/>
      </c>
      <c r="F138" s="1" t="s">
        <v>184</v>
      </c>
      <c r="G138" s="8" t="str">
        <f>IF(テーブル13[[#This Row],[細分類（リンク用）]]="","",IFERROR(HYPERLINK("#必要性能表!d" &amp; MATCH(F138,必要性能表!D:D,0),F138),""))</f>
        <v>5600 主として管理事務を行う本社等</v>
      </c>
      <c r="H138" s="16" t="s">
        <v>559</v>
      </c>
    </row>
    <row r="139" spans="1:8" hidden="1" outlineLevel="1" x14ac:dyDescent="0.45">
      <c r="C139" s="8" t="str">
        <f>IF(テーブル13[[#This Row],[中分類（リンク用）]]="","",IFERROR(HYPERLINK("#必要性能表!b" &amp; MATCH(B139,必要性能表!B:B,0),B139),""))</f>
        <v/>
      </c>
      <c r="E139" s="9" t="str">
        <f>IF(テーブル13[[#This Row],[小分類（リンク用）]]="","",IFERROR(HYPERLINK("#必要性能表!c" &amp; MATCH(D139,必要性能表!C:C,0),D139),""))</f>
        <v/>
      </c>
      <c r="F139" s="1" t="s">
        <v>185</v>
      </c>
      <c r="G139" s="8" t="str">
        <f>IF(テーブル13[[#This Row],[細分類（リンク用）]]="","",IFERROR(HYPERLINK("#必要性能表!d" &amp; MATCH(F139,必要性能表!D:D,0),F139),""))</f>
        <v>5608 自家用倉庫</v>
      </c>
      <c r="H139" s="1" t="s">
        <v>451</v>
      </c>
    </row>
    <row r="140" spans="1:8" ht="27.6" hidden="1" outlineLevel="1" x14ac:dyDescent="0.45">
      <c r="C140" s="8" t="str">
        <f>IF(テーブル13[[#This Row],[中分類（リンク用）]]="","",IFERROR(HYPERLINK("#必要性能表!b" &amp; MATCH(B140,必要性能表!B:B,0),B140),""))</f>
        <v/>
      </c>
      <c r="E140" s="9" t="str">
        <f>IF(テーブル13[[#This Row],[小分類（リンク用）]]="","",IFERROR(HYPERLINK("#必要性能表!c" &amp; MATCH(D140,必要性能表!C:C,0),D140),""))</f>
        <v/>
      </c>
      <c r="F140" s="1" t="s">
        <v>352</v>
      </c>
      <c r="G140" s="8" t="str">
        <f>IF(テーブル13[[#This Row],[細分類（リンク用）]]="","",IFERROR(HYPERLINK("#必要性能表!d" &amp; MATCH(F140,必要性能表!D:D,0),F140),""))</f>
        <v>5609 その他の管理、補助的経済活動を行う事業所</v>
      </c>
      <c r="H140" s="16" t="s">
        <v>560</v>
      </c>
    </row>
    <row r="141" spans="1:8" collapsed="1" x14ac:dyDescent="0.45">
      <c r="C141" s="8" t="str">
        <f>IF(テーブル13[[#This Row],[中分類（リンク用）]]="","",IFERROR(HYPERLINK("#必要性能表!b" &amp; MATCH(B141,必要性能表!B:B,0),B141),""))</f>
        <v/>
      </c>
      <c r="D141" s="9" t="s">
        <v>186</v>
      </c>
      <c r="E141" s="9" t="str">
        <f>IF(テーブル13[[#This Row],[小分類（リンク用）]]="","",IFERROR(HYPERLINK("#必要性能表!c" &amp; MATCH(D141,必要性能表!C:C,0),D141),""))</f>
        <v>561 百貨店、総合スーパー</v>
      </c>
      <c r="G141" s="8" t="str">
        <f>IF(テーブル13[[#This Row],[細分類（リンク用）]]="","",IFERROR(HYPERLINK("#必要性能表!d" &amp; MATCH(F141,必要性能表!D:D,0),F141),""))</f>
        <v/>
      </c>
    </row>
    <row r="142" spans="1:8" ht="41.4" hidden="1" outlineLevel="1" x14ac:dyDescent="0.45">
      <c r="C142" s="8" t="str">
        <f>IF(テーブル13[[#This Row],[中分類（リンク用）]]="","",IFERROR(HYPERLINK("#必要性能表!b" &amp; MATCH(B142,必要性能表!B:B,0),B142),""))</f>
        <v/>
      </c>
      <c r="E142" s="9" t="str">
        <f>IF(テーブル13[[#This Row],[小分類（リンク用）]]="","",IFERROR(HYPERLINK("#必要性能表!c" &amp; MATCH(D142,必要性能表!C:C,0),D142),""))</f>
        <v/>
      </c>
      <c r="F142" s="1" t="s">
        <v>187</v>
      </c>
      <c r="G142" s="8" t="str">
        <f>IF(テーブル13[[#This Row],[細分類（リンク用）]]="","",IFERROR(HYPERLINK("#必要性能表!d" &amp; MATCH(F142,必要性能表!D:D,0),F142),""))</f>
        <v>5611 百貨店、総合スーパー</v>
      </c>
      <c r="H142" s="16" t="s">
        <v>452</v>
      </c>
    </row>
    <row r="143" spans="1:8" ht="27.6" collapsed="1" x14ac:dyDescent="0.45">
      <c r="C143" s="8" t="str">
        <f>IF(テーブル13[[#This Row],[中分類（リンク用）]]="","",IFERROR(HYPERLINK("#必要性能表!b" &amp; MATCH(B143,必要性能表!B:B,0),B143),""))</f>
        <v/>
      </c>
      <c r="D143" s="9" t="s">
        <v>189</v>
      </c>
      <c r="E143" s="9" t="str">
        <f>IF(テーブル13[[#This Row],[小分類（リンク用）]]="","",IFERROR(HYPERLINK("#必要性能表!c" &amp; MATCH(D143,必要性能表!C:C,0),D143),""))</f>
        <v>569 その他の各種小売業(従業者が常時50人未満のもの)</v>
      </c>
      <c r="G143" s="8" t="str">
        <f>IF(テーブル13[[#This Row],[細分類（リンク用）]]="","",IFERROR(HYPERLINK("#必要性能表!d" &amp; MATCH(F143,必要性能表!D:D,0),F143),""))</f>
        <v/>
      </c>
    </row>
    <row r="144" spans="1:8" ht="27.6" hidden="1" outlineLevel="1" x14ac:dyDescent="0.45">
      <c r="C144" s="8" t="str">
        <f>IF(テーブル13[[#This Row],[中分類（リンク用）]]="","",IFERROR(HYPERLINK("#必要性能表!b" &amp; MATCH(B144,必要性能表!B:B,0),B144),""))</f>
        <v/>
      </c>
      <c r="E144" s="9" t="str">
        <f>IF(テーブル13[[#This Row],[小分類（リンク用）]]="","",IFERROR(HYPERLINK("#必要性能表!c" &amp; MATCH(D144,必要性能表!C:C,0),D144),""))</f>
        <v/>
      </c>
      <c r="F144" s="1" t="s">
        <v>190</v>
      </c>
      <c r="G144" s="8" t="str">
        <f>IF(テーブル13[[#This Row],[細分類（リンク用）]]="","",IFERROR(HYPERLINK("#必要性能表!d" &amp; MATCH(F144,必要性能表!D:D,0),F144),""))</f>
        <v>5699 その他の各種商品小売業(従業者が常時50人未満のもの)</v>
      </c>
      <c r="H144" s="16" t="s">
        <v>453</v>
      </c>
    </row>
    <row r="145" spans="1:8" ht="41.4" collapsed="1" x14ac:dyDescent="0.45">
      <c r="A145" s="8" t="s">
        <v>25</v>
      </c>
      <c r="B145" s="8" t="s">
        <v>210</v>
      </c>
      <c r="C145" s="8" t="str">
        <f>IF(テーブル13[[#This Row],[中分類（リンク用）]]="","",IFERROR(HYPERLINK("#必要性能表!b" &amp; MATCH(B145,必要性能表!B:B,0),B145),""))</f>
        <v>57 織物・衣服・身の回り品小売業</v>
      </c>
      <c r="E145" s="9" t="str">
        <f>IF(テーブル13[[#This Row],[小分類（リンク用）]]="","",IFERROR(HYPERLINK("#必要性能表!c" &amp; MATCH(D145,必要性能表!C:C,0),D145),""))</f>
        <v/>
      </c>
      <c r="G145" s="8" t="str">
        <f>IF(テーブル13[[#This Row],[細分類（リンク用）]]="","",IFERROR(HYPERLINK("#必要性能表!d" &amp; MATCH(F145,必要性能表!D:D,0),F145),""))</f>
        <v/>
      </c>
      <c r="H145" s="16" t="s">
        <v>454</v>
      </c>
    </row>
    <row r="146" spans="1:8" x14ac:dyDescent="0.45">
      <c r="C146" s="8" t="str">
        <f>IF(テーブル13[[#This Row],[中分類（リンク用）]]="","",IFERROR(HYPERLINK("#必要性能表!b" &amp; MATCH(B146,必要性能表!B:B,0),B146),""))</f>
        <v/>
      </c>
      <c r="D146" s="9" t="s">
        <v>191</v>
      </c>
      <c r="E146" s="9" t="str">
        <f>IF(テーブル13[[#This Row],[小分類（リンク用）]]="","",IFERROR(HYPERLINK("#必要性能表!c" &amp; MATCH(D146,必要性能表!C:C,0),D146),""))</f>
        <v>570 管理、補助的経済活動を行う事業所</v>
      </c>
      <c r="G146" s="8" t="str">
        <f>IF(テーブル13[[#This Row],[細分類（リンク用）]]="","",IFERROR(HYPERLINK("#必要性能表!d" &amp; MATCH(F146,必要性能表!D:D,0),F146),""))</f>
        <v/>
      </c>
    </row>
    <row r="147" spans="1:8" ht="55.2" hidden="1" outlineLevel="1" x14ac:dyDescent="0.45">
      <c r="C147" s="8" t="str">
        <f>IF(テーブル13[[#This Row],[中分類（リンク用）]]="","",IFERROR(HYPERLINK("#必要性能表!b" &amp; MATCH(B147,必要性能表!B:B,0),B147),""))</f>
        <v/>
      </c>
      <c r="E147" s="9" t="str">
        <f>IF(テーブル13[[#This Row],[小分類（リンク用）]]="","",IFERROR(HYPERLINK("#必要性能表!c" &amp; MATCH(D147,必要性能表!C:C,0),D147),""))</f>
        <v/>
      </c>
      <c r="F147" s="1" t="s">
        <v>192</v>
      </c>
      <c r="G147" s="8" t="str">
        <f>IF(テーブル13[[#This Row],[細分類（リンク用）]]="","",IFERROR(HYPERLINK("#必要性能表!d" &amp; MATCH(F147,必要性能表!D:D,0),F147),""))</f>
        <v>5700 主として管理事務を行う本社等</v>
      </c>
      <c r="H147" s="16" t="s">
        <v>561</v>
      </c>
    </row>
    <row r="148" spans="1:8" hidden="1" outlineLevel="1" x14ac:dyDescent="0.45">
      <c r="C148" s="8" t="str">
        <f>IF(テーブル13[[#This Row],[中分類（リンク用）]]="","",IFERROR(HYPERLINK("#必要性能表!b" &amp; MATCH(B148,必要性能表!B:B,0),B148),""))</f>
        <v/>
      </c>
      <c r="E148" s="9" t="str">
        <f>IF(テーブル13[[#This Row],[小分類（リンク用）]]="","",IFERROR(HYPERLINK("#必要性能表!c" &amp; MATCH(D148,必要性能表!C:C,0),D148),""))</f>
        <v/>
      </c>
      <c r="F148" s="1" t="s">
        <v>193</v>
      </c>
      <c r="G148" s="8" t="str">
        <f>IF(テーブル13[[#This Row],[細分類（リンク用）]]="","",IFERROR(HYPERLINK("#必要性能表!d" &amp; MATCH(F148,必要性能表!D:D,0),F148),""))</f>
        <v>5708 自家用倉庫</v>
      </c>
      <c r="H148" s="1" t="s">
        <v>455</v>
      </c>
    </row>
    <row r="149" spans="1:8" ht="27.6" hidden="1" outlineLevel="1" x14ac:dyDescent="0.45">
      <c r="C149" s="8" t="str">
        <f>IF(テーブル13[[#This Row],[中分類（リンク用）]]="","",IFERROR(HYPERLINK("#必要性能表!b" &amp; MATCH(B149,必要性能表!B:B,0),B149),""))</f>
        <v/>
      </c>
      <c r="E149" s="9" t="str">
        <f>IF(テーブル13[[#This Row],[小分類（リンク用）]]="","",IFERROR(HYPERLINK("#必要性能表!c" &amp; MATCH(D149,必要性能表!C:C,0),D149),""))</f>
        <v/>
      </c>
      <c r="F149" s="1" t="s">
        <v>353</v>
      </c>
      <c r="G149" s="8" t="str">
        <f>IF(テーブル13[[#This Row],[細分類（リンク用）]]="","",IFERROR(HYPERLINK("#必要性能表!d" &amp; MATCH(F149,必要性能表!D:D,0),F149),""))</f>
        <v>5709 その他の管理、補助的経済活動を行う事業所</v>
      </c>
      <c r="H149" s="16" t="s">
        <v>562</v>
      </c>
    </row>
    <row r="150" spans="1:8" collapsed="1" x14ac:dyDescent="0.45">
      <c r="C150" s="8" t="str">
        <f>IF(テーブル13[[#This Row],[中分類（リンク用）]]="","",IFERROR(HYPERLINK("#必要性能表!b" &amp; MATCH(B150,必要性能表!B:B,0),B150),""))</f>
        <v/>
      </c>
      <c r="D150" s="9" t="s">
        <v>194</v>
      </c>
      <c r="E150" s="9" t="str">
        <f>IF(テーブル13[[#This Row],[小分類（リンク用）]]="","",IFERROR(HYPERLINK("#必要性能表!c" &amp; MATCH(D150,必要性能表!C:C,0),D150),""))</f>
        <v>571 呉服・服地・寝具小売業</v>
      </c>
      <c r="G150" s="8" t="str">
        <f>IF(テーブル13[[#This Row],[細分類（リンク用）]]="","",IFERROR(HYPERLINK("#必要性能表!d" &amp; MATCH(F150,必要性能表!D:D,0),F150),""))</f>
        <v/>
      </c>
    </row>
    <row r="151" spans="1:8" hidden="1" outlineLevel="1" x14ac:dyDescent="0.45">
      <c r="C151" s="8" t="str">
        <f>IF(テーブル13[[#This Row],[中分類（リンク用）]]="","",IFERROR(HYPERLINK("#必要性能表!b" &amp; MATCH(B151,必要性能表!B:B,0),B151),""))</f>
        <v/>
      </c>
      <c r="E151" s="9" t="str">
        <f>IF(テーブル13[[#This Row],[小分類（リンク用）]]="","",IFERROR(HYPERLINK("#必要性能表!c" &amp; MATCH(D151,必要性能表!C:C,0),D151),""))</f>
        <v/>
      </c>
      <c r="F151" s="1" t="s">
        <v>195</v>
      </c>
      <c r="G151" s="8" t="str">
        <f>IF(テーブル13[[#This Row],[細分類（リンク用）]]="","",IFERROR(HYPERLINK("#必要性能表!d" &amp; MATCH(F151,必要性能表!D:D,0),F151),""))</f>
        <v>5711 呉服・服地小売業</v>
      </c>
      <c r="H151" s="1" t="s">
        <v>456</v>
      </c>
    </row>
    <row r="152" spans="1:8" hidden="1" outlineLevel="1" x14ac:dyDescent="0.45">
      <c r="C152" s="8" t="str">
        <f>IF(テーブル13[[#This Row],[中分類（リンク用）]]="","",IFERROR(HYPERLINK("#必要性能表!b" &amp; MATCH(B152,必要性能表!B:B,0),B152),""))</f>
        <v/>
      </c>
      <c r="E152" s="9" t="str">
        <f>IF(テーブル13[[#This Row],[小分類（リンク用）]]="","",IFERROR(HYPERLINK("#必要性能表!c" &amp; MATCH(D152,必要性能表!C:C,0),D152),""))</f>
        <v/>
      </c>
      <c r="F152" s="1" t="s">
        <v>196</v>
      </c>
      <c r="G152" s="8" t="str">
        <f>IF(テーブル13[[#This Row],[細分類（リンク用）]]="","",IFERROR(HYPERLINK("#必要性能表!d" &amp; MATCH(F152,必要性能表!D:D,0),F152),""))</f>
        <v>5712 寝具小売業</v>
      </c>
      <c r="H152" s="1" t="s">
        <v>457</v>
      </c>
    </row>
    <row r="153" spans="1:8" collapsed="1" x14ac:dyDescent="0.45">
      <c r="C153" s="8" t="str">
        <f>IF(テーブル13[[#This Row],[中分類（リンク用）]]="","",IFERROR(HYPERLINK("#必要性能表!b" &amp; MATCH(B153,必要性能表!B:B,0),B153),""))</f>
        <v/>
      </c>
      <c r="D153" s="9" t="s">
        <v>197</v>
      </c>
      <c r="E153" s="9" t="str">
        <f>IF(テーブル13[[#This Row],[小分類（リンク用）]]="","",IFERROR(HYPERLINK("#必要性能表!c" &amp; MATCH(D153,必要性能表!C:C,0),D153),""))</f>
        <v>572 男子服小売業</v>
      </c>
      <c r="G153" s="8" t="str">
        <f>IF(テーブル13[[#This Row],[細分類（リンク用）]]="","",IFERROR(HYPERLINK("#必要性能表!d" &amp; MATCH(F153,必要性能表!D:D,0),F153),""))</f>
        <v/>
      </c>
    </row>
    <row r="154" spans="1:8" hidden="1" outlineLevel="1" x14ac:dyDescent="0.45">
      <c r="C154" s="8" t="str">
        <f>IF(テーブル13[[#This Row],[中分類（リンク用）]]="","",IFERROR(HYPERLINK("#必要性能表!b" &amp; MATCH(B154,必要性能表!B:B,0),B154),""))</f>
        <v/>
      </c>
      <c r="E154" s="9" t="str">
        <f>IF(テーブル13[[#This Row],[小分類（リンク用）]]="","",IFERROR(HYPERLINK("#必要性能表!c" &amp; MATCH(D154,必要性能表!C:C,0),D154),""))</f>
        <v/>
      </c>
      <c r="F154" s="1" t="s">
        <v>198</v>
      </c>
      <c r="G154" s="8" t="str">
        <f>IF(テーブル13[[#This Row],[細分類（リンク用）]]="","",IFERROR(HYPERLINK("#必要性能表!d" &amp; MATCH(F154,必要性能表!D:D,0),F154),""))</f>
        <v>5721 男子服小売業</v>
      </c>
      <c r="H154" s="1" t="s">
        <v>458</v>
      </c>
    </row>
    <row r="155" spans="1:8" collapsed="1" x14ac:dyDescent="0.45">
      <c r="C155" s="8" t="str">
        <f>IF(テーブル13[[#This Row],[中分類（リンク用）]]="","",IFERROR(HYPERLINK("#必要性能表!b" &amp; MATCH(B155,必要性能表!B:B,0),B155),""))</f>
        <v/>
      </c>
      <c r="D155" s="9" t="s">
        <v>199</v>
      </c>
      <c r="E155" s="9" t="str">
        <f>IF(テーブル13[[#This Row],[小分類（リンク用）]]="","",IFERROR(HYPERLINK("#必要性能表!c" &amp; MATCH(D155,必要性能表!C:C,0),D155),""))</f>
        <v>573 婦人・子供服小売業</v>
      </c>
      <c r="G155" s="8" t="str">
        <f>IF(テーブル13[[#This Row],[細分類（リンク用）]]="","",IFERROR(HYPERLINK("#必要性能表!d" &amp; MATCH(F155,必要性能表!D:D,0),F155),""))</f>
        <v/>
      </c>
    </row>
    <row r="156" spans="1:8" ht="41.4" hidden="1" outlineLevel="1" x14ac:dyDescent="0.45">
      <c r="C156" s="8" t="str">
        <f>IF(テーブル13[[#This Row],[中分類（リンク用）]]="","",IFERROR(HYPERLINK("#必要性能表!b" &amp; MATCH(B156,必要性能表!B:B,0),B156),""))</f>
        <v/>
      </c>
      <c r="E156" s="9" t="str">
        <f>IF(テーブル13[[#This Row],[小分類（リンク用）]]="","",IFERROR(HYPERLINK("#必要性能表!c" &amp; MATCH(D156,必要性能表!C:C,0),D156),""))</f>
        <v/>
      </c>
      <c r="F156" s="1" t="s">
        <v>200</v>
      </c>
      <c r="G156" s="8" t="str">
        <f>IF(テーブル13[[#This Row],[細分類（リンク用）]]="","",IFERROR(HYPERLINK("#必要性能表!d" &amp; MATCH(F156,必要性能表!D:D,0),F156),""))</f>
        <v>5731 婦人服小売業</v>
      </c>
      <c r="H156" s="16" t="s">
        <v>459</v>
      </c>
    </row>
    <row r="157" spans="1:8" hidden="1" outlineLevel="1" x14ac:dyDescent="0.45">
      <c r="C157" s="8" t="str">
        <f>IF(テーブル13[[#This Row],[中分類（リンク用）]]="","",IFERROR(HYPERLINK("#必要性能表!b" &amp; MATCH(B157,必要性能表!B:B,0),B157),""))</f>
        <v/>
      </c>
      <c r="E157" s="9" t="str">
        <f>IF(テーブル13[[#This Row],[小分類（リンク用）]]="","",IFERROR(HYPERLINK("#必要性能表!c" &amp; MATCH(D157,必要性能表!C:C,0),D157),""))</f>
        <v/>
      </c>
      <c r="F157" s="1" t="s">
        <v>201</v>
      </c>
      <c r="G157" s="8" t="str">
        <f>IF(テーブル13[[#This Row],[細分類（リンク用）]]="","",IFERROR(HYPERLINK("#必要性能表!d" &amp; MATCH(F157,必要性能表!D:D,0),F157),""))</f>
        <v>5732 子供服小売業</v>
      </c>
      <c r="H157" s="1" t="s">
        <v>460</v>
      </c>
    </row>
    <row r="158" spans="1:8" collapsed="1" x14ac:dyDescent="0.45">
      <c r="C158" s="8" t="str">
        <f>IF(テーブル13[[#This Row],[中分類（リンク用）]]="","",IFERROR(HYPERLINK("#必要性能表!b" &amp; MATCH(B158,必要性能表!B:B,0),B158),""))</f>
        <v/>
      </c>
      <c r="D158" s="9" t="s">
        <v>202</v>
      </c>
      <c r="E158" s="9" t="str">
        <f>IF(テーブル13[[#This Row],[小分類（リンク用）]]="","",IFERROR(HYPERLINK("#必要性能表!c" &amp; MATCH(D158,必要性能表!C:C,0),D158),""))</f>
        <v>574 靴・履物小売業</v>
      </c>
      <c r="G158" s="8" t="str">
        <f>IF(テーブル13[[#This Row],[細分類（リンク用）]]="","",IFERROR(HYPERLINK("#必要性能表!d" &amp; MATCH(F158,必要性能表!D:D,0),F158),""))</f>
        <v/>
      </c>
    </row>
    <row r="159" spans="1:8" ht="69" hidden="1" outlineLevel="1" x14ac:dyDescent="0.45">
      <c r="C159" s="8" t="str">
        <f>IF(テーブル13[[#This Row],[中分類（リンク用）]]="","",IFERROR(HYPERLINK("#必要性能表!b" &amp; MATCH(B159,必要性能表!B:B,0),B159),""))</f>
        <v/>
      </c>
      <c r="E159" s="9" t="str">
        <f>IF(テーブル13[[#This Row],[小分類（リンク用）]]="","",IFERROR(HYPERLINK("#必要性能表!c" &amp; MATCH(D159,必要性能表!C:C,0),D159),""))</f>
        <v/>
      </c>
      <c r="F159" s="1" t="s">
        <v>203</v>
      </c>
      <c r="G159" s="8" t="str">
        <f>IF(テーブル13[[#This Row],[細分類（リンク用）]]="","",IFERROR(HYPERLINK("#必要性能表!d" &amp; MATCH(F159,必要性能表!D:D,0),F159),""))</f>
        <v>5741 靴小売業</v>
      </c>
      <c r="H159" s="16" t="s">
        <v>461</v>
      </c>
    </row>
    <row r="160" spans="1:8" hidden="1" outlineLevel="1" x14ac:dyDescent="0.45">
      <c r="C160" s="8" t="str">
        <f>IF(テーブル13[[#This Row],[中分類（リンク用）]]="","",IFERROR(HYPERLINK("#必要性能表!b" &amp; MATCH(B160,必要性能表!B:B,0),B160),""))</f>
        <v/>
      </c>
      <c r="E160" s="9" t="str">
        <f>IF(テーブル13[[#This Row],[小分類（リンク用）]]="","",IFERROR(HYPERLINK("#必要性能表!c" &amp; MATCH(D160,必要性能表!C:C,0),D160),""))</f>
        <v/>
      </c>
      <c r="F160" s="1" t="s">
        <v>204</v>
      </c>
      <c r="G160" s="8" t="str">
        <f>IF(テーブル13[[#This Row],[細分類（リンク用）]]="","",IFERROR(HYPERLINK("#必要性能表!d" &amp; MATCH(F160,必要性能表!D:D,0),F160),""))</f>
        <v>5742 履物小売業(靴を除く)</v>
      </c>
      <c r="H160" s="1" t="s">
        <v>462</v>
      </c>
    </row>
    <row r="161" spans="1:8" collapsed="1" x14ac:dyDescent="0.45">
      <c r="C161" s="8" t="str">
        <f>IF(テーブル13[[#This Row],[中分類（リンク用）]]="","",IFERROR(HYPERLINK("#必要性能表!b" &amp; MATCH(B161,必要性能表!B:B,0),B161),""))</f>
        <v/>
      </c>
      <c r="D161" s="9" t="s">
        <v>205</v>
      </c>
      <c r="E161" s="9" t="str">
        <f>IF(テーブル13[[#This Row],[小分類（リンク用）]]="","",IFERROR(HYPERLINK("#必要性能表!c" &amp; MATCH(D161,必要性能表!C:C,0),D161),""))</f>
        <v>579 その他の織物・衣服・身の回り品小売業</v>
      </c>
      <c r="G161" s="8" t="str">
        <f>IF(テーブル13[[#This Row],[細分類（リンク用）]]="","",IFERROR(HYPERLINK("#必要性能表!d" &amp; MATCH(F161,必要性能表!D:D,0),F161),""))</f>
        <v/>
      </c>
    </row>
    <row r="162" spans="1:8" hidden="1" outlineLevel="1" x14ac:dyDescent="0.45">
      <c r="C162" s="8" t="str">
        <f>IF(テーブル13[[#This Row],[中分類（リンク用）]]="","",IFERROR(HYPERLINK("#必要性能表!b" &amp; MATCH(B162,必要性能表!B:B,0),B162),""))</f>
        <v/>
      </c>
      <c r="E162" s="9" t="str">
        <f>IF(テーブル13[[#This Row],[小分類（リンク用）]]="","",IFERROR(HYPERLINK("#必要性能表!c" &amp; MATCH(D162,必要性能表!C:C,0),D162),""))</f>
        <v/>
      </c>
      <c r="F162" s="1" t="s">
        <v>206</v>
      </c>
      <c r="G162" s="8" t="str">
        <f>IF(テーブル13[[#This Row],[細分類（リンク用）]]="","",IFERROR(HYPERLINK("#必要性能表!d" &amp; MATCH(F162,必要性能表!D:D,0),F162),""))</f>
        <v>5791 かばん・袋物小売業</v>
      </c>
      <c r="H162" s="1" t="s">
        <v>463</v>
      </c>
    </row>
    <row r="163" spans="1:8" hidden="1" outlineLevel="1" x14ac:dyDescent="0.45">
      <c r="C163" s="8" t="str">
        <f>IF(テーブル13[[#This Row],[中分類（リンク用）]]="","",IFERROR(HYPERLINK("#必要性能表!b" &amp; MATCH(B163,必要性能表!B:B,0),B163),""))</f>
        <v/>
      </c>
      <c r="E163" s="9" t="str">
        <f>IF(テーブル13[[#This Row],[小分類（リンク用）]]="","",IFERROR(HYPERLINK("#必要性能表!c" &amp; MATCH(D163,必要性能表!C:C,0),D163),""))</f>
        <v/>
      </c>
      <c r="F163" s="1" t="s">
        <v>207</v>
      </c>
      <c r="G163" s="8" t="str">
        <f>IF(テーブル13[[#This Row],[細分類（リンク用）]]="","",IFERROR(HYPERLINK("#必要性能表!d" &amp; MATCH(F163,必要性能表!D:D,0),F163),""))</f>
        <v>5792 下着類小売業</v>
      </c>
      <c r="H163" s="1" t="s">
        <v>464</v>
      </c>
    </row>
    <row r="164" spans="1:8" hidden="1" outlineLevel="1" x14ac:dyDescent="0.45">
      <c r="C164" s="8" t="str">
        <f>IF(テーブル13[[#This Row],[中分類（リンク用）]]="","",IFERROR(HYPERLINK("#必要性能表!b" &amp; MATCH(B164,必要性能表!B:B,0),B164),""))</f>
        <v/>
      </c>
      <c r="E164" s="9" t="str">
        <f>IF(テーブル13[[#This Row],[小分類（リンク用）]]="","",IFERROR(HYPERLINK("#必要性能表!c" &amp; MATCH(D164,必要性能表!C:C,0),D164),""))</f>
        <v/>
      </c>
      <c r="F164" s="1" t="s">
        <v>208</v>
      </c>
      <c r="G164" s="8" t="str">
        <f>IF(テーブル13[[#This Row],[細分類（リンク用）]]="","",IFERROR(HYPERLINK("#必要性能表!d" &amp; MATCH(F164,必要性能表!D:D,0),F164),""))</f>
        <v>5793 洋品雑貨・小間物小売業</v>
      </c>
      <c r="H164" s="1" t="s">
        <v>465</v>
      </c>
    </row>
    <row r="165" spans="1:8" hidden="1" outlineLevel="1" x14ac:dyDescent="0.45">
      <c r="C165" s="8" t="str">
        <f>IF(テーブル13[[#This Row],[中分類（リンク用）]]="","",IFERROR(HYPERLINK("#必要性能表!b" &amp; MATCH(B165,必要性能表!B:B,0),B165),""))</f>
        <v/>
      </c>
      <c r="E165" s="9" t="str">
        <f>IF(テーブル13[[#This Row],[小分類（リンク用）]]="","",IFERROR(HYPERLINK("#必要性能表!c" &amp; MATCH(D165,必要性能表!C:C,0),D165),""))</f>
        <v/>
      </c>
      <c r="F165" s="1" t="s">
        <v>209</v>
      </c>
      <c r="G165" s="8" t="str">
        <f>IF(テーブル13[[#This Row],[細分類（リンク用）]]="","",IFERROR(HYPERLINK("#必要性能表!d" &amp; MATCH(F165,必要性能表!D:D,0),F165),""))</f>
        <v>5799 他に分類されない織物・衣服・身の回り品小売業</v>
      </c>
      <c r="H165" s="1" t="s">
        <v>466</v>
      </c>
    </row>
    <row r="166" spans="1:8" collapsed="1" x14ac:dyDescent="0.45">
      <c r="A166" s="8" t="s">
        <v>25</v>
      </c>
      <c r="B166" s="8" t="s">
        <v>241</v>
      </c>
      <c r="C166" s="8" t="str">
        <f>IF(テーブル13[[#This Row],[中分類（リンク用）]]="","",IFERROR(HYPERLINK("#必要性能表!b" &amp; MATCH(B166,必要性能表!B:B,0),B166),""))</f>
        <v>58 飲食料品小売業</v>
      </c>
      <c r="E166" s="9" t="str">
        <f>IF(テーブル13[[#This Row],[小分類（リンク用）]]="","",IFERROR(HYPERLINK("#必要性能表!c" &amp; MATCH(D166,必要性能表!C:C,0),D166),""))</f>
        <v/>
      </c>
      <c r="G166" s="8" t="str">
        <f>IF(テーブル13[[#This Row],[細分類（リンク用）]]="","",IFERROR(HYPERLINK("#必要性能表!d" &amp; MATCH(F166,必要性能表!D:D,0),F166),""))</f>
        <v/>
      </c>
      <c r="H166" s="1" t="s">
        <v>467</v>
      </c>
    </row>
    <row r="167" spans="1:8" x14ac:dyDescent="0.45">
      <c r="C167" s="8" t="str">
        <f>IF(テーブル13[[#This Row],[中分類（リンク用）]]="","",IFERROR(HYPERLINK("#必要性能表!b" &amp; MATCH(B167,必要性能表!B:B,0),B167),""))</f>
        <v/>
      </c>
      <c r="D167" s="9" t="s">
        <v>211</v>
      </c>
      <c r="E167" s="9" t="str">
        <f>IF(テーブル13[[#This Row],[小分類（リンク用）]]="","",IFERROR(HYPERLINK("#必要性能表!c" &amp; MATCH(D167,必要性能表!C:C,0),D167),""))</f>
        <v>580 管理、補助的経済活動を行う事業所</v>
      </c>
      <c r="G167" s="8" t="str">
        <f>IF(テーブル13[[#This Row],[細分類（リンク用）]]="","",IFERROR(HYPERLINK("#必要性能表!d" &amp; MATCH(F167,必要性能表!D:D,0),F167),""))</f>
        <v/>
      </c>
    </row>
    <row r="168" spans="1:8" ht="55.2" hidden="1" outlineLevel="1" x14ac:dyDescent="0.45">
      <c r="C168" s="8" t="str">
        <f>IF(テーブル13[[#This Row],[中分類（リンク用）]]="","",IFERROR(HYPERLINK("#必要性能表!b" &amp; MATCH(B168,必要性能表!B:B,0),B168),""))</f>
        <v/>
      </c>
      <c r="E168" s="9" t="str">
        <f>IF(テーブル13[[#This Row],[小分類（リンク用）]]="","",IFERROR(HYPERLINK("#必要性能表!c" &amp; MATCH(D168,必要性能表!C:C,0),D168),""))</f>
        <v/>
      </c>
      <c r="F168" s="1" t="s">
        <v>212</v>
      </c>
      <c r="G168" s="8" t="str">
        <f>IF(テーブル13[[#This Row],[細分類（リンク用）]]="","",IFERROR(HYPERLINK("#必要性能表!d" &amp; MATCH(F168,必要性能表!D:D,0),F168),""))</f>
        <v>5800 主として管理事務を行う本社等</v>
      </c>
      <c r="H168" s="16" t="s">
        <v>563</v>
      </c>
    </row>
    <row r="169" spans="1:8" hidden="1" outlineLevel="1" x14ac:dyDescent="0.45">
      <c r="C169" s="8" t="str">
        <f>IF(テーブル13[[#This Row],[中分類（リンク用）]]="","",IFERROR(HYPERLINK("#必要性能表!b" &amp; MATCH(B169,必要性能表!B:B,0),B169),""))</f>
        <v/>
      </c>
      <c r="E169" s="9" t="str">
        <f>IF(テーブル13[[#This Row],[小分類（リンク用）]]="","",IFERROR(HYPERLINK("#必要性能表!c" &amp; MATCH(D169,必要性能表!C:C,0),D169),""))</f>
        <v/>
      </c>
      <c r="F169" s="1" t="s">
        <v>213</v>
      </c>
      <c r="G169" s="8" t="str">
        <f>IF(テーブル13[[#This Row],[細分類（リンク用）]]="","",IFERROR(HYPERLINK("#必要性能表!d" &amp; MATCH(F169,必要性能表!D:D,0),F169),""))</f>
        <v>5808 自家用倉庫</v>
      </c>
      <c r="H169" s="1" t="s">
        <v>468</v>
      </c>
    </row>
    <row r="170" spans="1:8" ht="27.6" hidden="1" outlineLevel="1" x14ac:dyDescent="0.45">
      <c r="C170" s="8" t="str">
        <f>IF(テーブル13[[#This Row],[中分類（リンク用）]]="","",IFERROR(HYPERLINK("#必要性能表!b" &amp; MATCH(B170,必要性能表!B:B,0),B170),""))</f>
        <v/>
      </c>
      <c r="E170" s="9" t="str">
        <f>IF(テーブル13[[#This Row],[小分類（リンク用）]]="","",IFERROR(HYPERLINK("#必要性能表!c" &amp; MATCH(D170,必要性能表!C:C,0),D170),""))</f>
        <v/>
      </c>
      <c r="F170" s="1" t="s">
        <v>354</v>
      </c>
      <c r="G170" s="8" t="str">
        <f>IF(テーブル13[[#This Row],[細分類（リンク用）]]="","",IFERROR(HYPERLINK("#必要性能表!d" &amp; MATCH(F170,必要性能表!D:D,0),F170),""))</f>
        <v>5809 その他の管理、補助的経済活動を行う事業所</v>
      </c>
      <c r="H170" s="16" t="s">
        <v>564</v>
      </c>
    </row>
    <row r="171" spans="1:8" collapsed="1" x14ac:dyDescent="0.45">
      <c r="C171" s="8" t="str">
        <f>IF(テーブル13[[#This Row],[中分類（リンク用）]]="","",IFERROR(HYPERLINK("#必要性能表!b" &amp; MATCH(B171,必要性能表!B:B,0),B171),""))</f>
        <v/>
      </c>
      <c r="D171" s="9" t="s">
        <v>214</v>
      </c>
      <c r="E171" s="9" t="str">
        <f>IF(テーブル13[[#This Row],[小分類（リンク用）]]="","",IFERROR(HYPERLINK("#必要性能表!c" &amp; MATCH(D171,必要性能表!C:C,0),D171),""))</f>
        <v>581 各種食料品小売業</v>
      </c>
      <c r="G171" s="8" t="str">
        <f>IF(テーブル13[[#This Row],[細分類（リンク用）]]="","",IFERROR(HYPERLINK("#必要性能表!d" &amp; MATCH(F171,必要性能表!D:D,0),F171),""))</f>
        <v/>
      </c>
    </row>
    <row r="172" spans="1:8" hidden="1" outlineLevel="1" x14ac:dyDescent="0.45">
      <c r="C172" s="8" t="str">
        <f>IF(テーブル13[[#This Row],[中分類（リンク用）]]="","",IFERROR(HYPERLINK("#必要性能表!b" &amp; MATCH(B172,必要性能表!B:B,0),B172),""))</f>
        <v/>
      </c>
      <c r="E172" s="9" t="str">
        <f>IF(テーブル13[[#This Row],[小分類（リンク用）]]="","",IFERROR(HYPERLINK("#必要性能表!c" &amp; MATCH(D172,必要性能表!C:C,0),D172),""))</f>
        <v/>
      </c>
      <c r="F172" s="1" t="s">
        <v>215</v>
      </c>
      <c r="G172" s="8" t="str">
        <f>IF(テーブル13[[#This Row],[細分類（リンク用）]]="","",IFERROR(HYPERLINK("#必要性能表!d" &amp; MATCH(F172,必要性能表!D:D,0),F172),""))</f>
        <v>5811 各種食料品小売業</v>
      </c>
      <c r="H172" s="1" t="s">
        <v>565</v>
      </c>
    </row>
    <row r="173" spans="1:8" collapsed="1" x14ac:dyDescent="0.45">
      <c r="C173" s="8" t="str">
        <f>IF(テーブル13[[#This Row],[中分類（リンク用）]]="","",IFERROR(HYPERLINK("#必要性能表!b" &amp; MATCH(B173,必要性能表!B:B,0),B173),""))</f>
        <v/>
      </c>
      <c r="D173" s="9" t="s">
        <v>217</v>
      </c>
      <c r="E173" s="9" t="str">
        <f>IF(テーブル13[[#This Row],[小分類（リンク用）]]="","",IFERROR(HYPERLINK("#必要性能表!c" &amp; MATCH(D173,必要性能表!C:C,0),D173),""))</f>
        <v>582 野菜・果実小売業</v>
      </c>
      <c r="G173" s="8" t="str">
        <f>IF(テーブル13[[#This Row],[細分類（リンク用）]]="","",IFERROR(HYPERLINK("#必要性能表!d" &amp; MATCH(F173,必要性能表!D:D,0),F173),""))</f>
        <v/>
      </c>
    </row>
    <row r="174" spans="1:8" hidden="1" outlineLevel="1" x14ac:dyDescent="0.45">
      <c r="C174" s="8" t="str">
        <f>IF(テーブル13[[#This Row],[中分類（リンク用）]]="","",IFERROR(HYPERLINK("#必要性能表!b" &amp; MATCH(B174,必要性能表!B:B,0),B174),""))</f>
        <v/>
      </c>
      <c r="E174" s="9" t="str">
        <f>IF(テーブル13[[#This Row],[小分類（リンク用）]]="","",IFERROR(HYPERLINK("#必要性能表!c" &amp; MATCH(D174,必要性能表!C:C,0),D174),""))</f>
        <v/>
      </c>
      <c r="F174" s="1" t="s">
        <v>218</v>
      </c>
      <c r="G174" s="8" t="str">
        <f>IF(テーブル13[[#This Row],[細分類（リンク用）]]="","",IFERROR(HYPERLINK("#必要性能表!d" &amp; MATCH(F174,必要性能表!D:D,0),F174),""))</f>
        <v>5821 野菜小売業</v>
      </c>
      <c r="H174" s="1" t="s">
        <v>469</v>
      </c>
    </row>
    <row r="175" spans="1:8" hidden="1" outlineLevel="1" x14ac:dyDescent="0.45">
      <c r="C175" s="8" t="str">
        <f>IF(テーブル13[[#This Row],[中分類（リンク用）]]="","",IFERROR(HYPERLINK("#必要性能表!b" &amp; MATCH(B175,必要性能表!B:B,0),B175),""))</f>
        <v/>
      </c>
      <c r="E175" s="9" t="str">
        <f>IF(テーブル13[[#This Row],[小分類（リンク用）]]="","",IFERROR(HYPERLINK("#必要性能表!c" &amp; MATCH(D175,必要性能表!C:C,0),D175),""))</f>
        <v/>
      </c>
      <c r="F175" s="1" t="s">
        <v>219</v>
      </c>
      <c r="G175" s="8" t="str">
        <f>IF(テーブル13[[#This Row],[細分類（リンク用）]]="","",IFERROR(HYPERLINK("#必要性能表!d" &amp; MATCH(F175,必要性能表!D:D,0),F175),""))</f>
        <v>5822 果実小売業</v>
      </c>
      <c r="H175" s="1" t="s">
        <v>470</v>
      </c>
    </row>
    <row r="176" spans="1:8" collapsed="1" x14ac:dyDescent="0.45">
      <c r="C176" s="8" t="str">
        <f>IF(テーブル13[[#This Row],[中分類（リンク用）]]="","",IFERROR(HYPERLINK("#必要性能表!b" &amp; MATCH(B176,必要性能表!B:B,0),B176),""))</f>
        <v/>
      </c>
      <c r="D176" s="9" t="s">
        <v>220</v>
      </c>
      <c r="E176" s="9" t="str">
        <f>IF(テーブル13[[#This Row],[小分類（リンク用）]]="","",IFERROR(HYPERLINK("#必要性能表!c" &amp; MATCH(D176,必要性能表!C:C,0),D176),""))</f>
        <v>583 食肉小売業</v>
      </c>
      <c r="G176" s="8" t="str">
        <f>IF(テーブル13[[#This Row],[細分類（リンク用）]]="","",IFERROR(HYPERLINK("#必要性能表!d" &amp; MATCH(F176,必要性能表!D:D,0),F176),""))</f>
        <v/>
      </c>
    </row>
    <row r="177" spans="3:8" ht="27.6" hidden="1" outlineLevel="1" x14ac:dyDescent="0.45">
      <c r="C177" s="8" t="str">
        <f>IF(テーブル13[[#This Row],[中分類（リンク用）]]="","",IFERROR(HYPERLINK("#必要性能表!b" &amp; MATCH(B177,必要性能表!B:B,0),B177),""))</f>
        <v/>
      </c>
      <c r="E177" s="9" t="str">
        <f>IF(テーブル13[[#This Row],[小分類（リンク用）]]="","",IFERROR(HYPERLINK("#必要性能表!c" &amp; MATCH(D177,必要性能表!C:C,0),D177),""))</f>
        <v/>
      </c>
      <c r="F177" s="1" t="s">
        <v>221</v>
      </c>
      <c r="G177" s="8" t="str">
        <f>IF(テーブル13[[#This Row],[細分類（リンク用）]]="","",IFERROR(HYPERLINK("#必要性能表!d" &amp; MATCH(F177,必要性能表!D:D,0),F177),""))</f>
        <v>5831 食肉小売業(卵、鶏肉を除く)</v>
      </c>
      <c r="H177" s="16" t="s">
        <v>471</v>
      </c>
    </row>
    <row r="178" spans="3:8" hidden="1" outlineLevel="1" x14ac:dyDescent="0.45">
      <c r="C178" s="8" t="str">
        <f>IF(テーブル13[[#This Row],[中分類（リンク用）]]="","",IFERROR(HYPERLINK("#必要性能表!b" &amp; MATCH(B178,必要性能表!B:B,0),B178),""))</f>
        <v/>
      </c>
      <c r="E178" s="9" t="str">
        <f>IF(テーブル13[[#This Row],[小分類（リンク用）]]="","",IFERROR(HYPERLINK("#必要性能表!c" &amp; MATCH(D178,必要性能表!C:C,0),D178),""))</f>
        <v/>
      </c>
      <c r="F178" s="1" t="s">
        <v>222</v>
      </c>
      <c r="G178" s="8" t="str">
        <f>IF(テーブル13[[#This Row],[細分類（リンク用）]]="","",IFERROR(HYPERLINK("#必要性能表!d" &amp; MATCH(F178,必要性能表!D:D,0),F178),""))</f>
        <v>5832 卵・鶏肉小売業</v>
      </c>
      <c r="H178" s="1" t="s">
        <v>472</v>
      </c>
    </row>
    <row r="179" spans="3:8" collapsed="1" x14ac:dyDescent="0.45">
      <c r="C179" s="8" t="str">
        <f>IF(テーブル13[[#This Row],[中分類（リンク用）]]="","",IFERROR(HYPERLINK("#必要性能表!b" &amp; MATCH(B179,必要性能表!B:B,0),B179),""))</f>
        <v/>
      </c>
      <c r="D179" s="9" t="s">
        <v>223</v>
      </c>
      <c r="E179" s="9" t="str">
        <f>IF(テーブル13[[#This Row],[小分類（リンク用）]]="","",IFERROR(HYPERLINK("#必要性能表!c" &amp; MATCH(D179,必要性能表!C:C,0),D179),""))</f>
        <v>584 鮮魚小売業</v>
      </c>
      <c r="G179" s="8" t="str">
        <f>IF(テーブル13[[#This Row],[細分類（リンク用）]]="","",IFERROR(HYPERLINK("#必要性能表!d" &amp; MATCH(F179,必要性能表!D:D,0),F179),""))</f>
        <v/>
      </c>
    </row>
    <row r="180" spans="3:8" hidden="1" outlineLevel="1" x14ac:dyDescent="0.45">
      <c r="C180" s="8" t="str">
        <f>IF(テーブル13[[#This Row],[中分類（リンク用）]]="","",IFERROR(HYPERLINK("#必要性能表!b" &amp; MATCH(B180,必要性能表!B:B,0),B180),""))</f>
        <v/>
      </c>
      <c r="E180" s="9" t="str">
        <f>IF(テーブル13[[#This Row],[小分類（リンク用）]]="","",IFERROR(HYPERLINK("#必要性能表!c" &amp; MATCH(D180,必要性能表!C:C,0),D180),""))</f>
        <v/>
      </c>
      <c r="F180" s="1" t="s">
        <v>224</v>
      </c>
      <c r="G180" s="8" t="str">
        <f>IF(テーブル13[[#This Row],[細分類（リンク用）]]="","",IFERROR(HYPERLINK("#必要性能表!d" &amp; MATCH(F180,必要性能表!D:D,0),F180),""))</f>
        <v>5841 鮮魚小売業</v>
      </c>
      <c r="H180" s="1" t="s">
        <v>473</v>
      </c>
    </row>
    <row r="181" spans="3:8" collapsed="1" x14ac:dyDescent="0.45">
      <c r="C181" s="8" t="str">
        <f>IF(テーブル13[[#This Row],[中分類（リンク用）]]="","",IFERROR(HYPERLINK("#必要性能表!b" &amp; MATCH(B181,必要性能表!B:B,0),B181),""))</f>
        <v/>
      </c>
      <c r="D181" s="9" t="s">
        <v>225</v>
      </c>
      <c r="E181" s="9" t="str">
        <f>IF(テーブル13[[#This Row],[小分類（リンク用）]]="","",IFERROR(HYPERLINK("#必要性能表!c" &amp; MATCH(D181,必要性能表!C:C,0),D181),""))</f>
        <v>585酒小売業</v>
      </c>
      <c r="G181" s="8" t="str">
        <f>IF(テーブル13[[#This Row],[細分類（リンク用）]]="","",IFERROR(HYPERLINK("#必要性能表!d" &amp; MATCH(F181,必要性能表!D:D,0),F181),""))</f>
        <v/>
      </c>
    </row>
    <row r="182" spans="3:8" hidden="1" outlineLevel="1" x14ac:dyDescent="0.45">
      <c r="C182" s="8" t="str">
        <f>IF(テーブル13[[#This Row],[中分類（リンク用）]]="","",IFERROR(HYPERLINK("#必要性能表!b" &amp; MATCH(B182,必要性能表!B:B,0),B182),""))</f>
        <v/>
      </c>
      <c r="E182" s="9" t="str">
        <f>IF(テーブル13[[#This Row],[小分類（リンク用）]]="","",IFERROR(HYPERLINK("#必要性能表!c" &amp; MATCH(D182,必要性能表!C:C,0),D182),""))</f>
        <v/>
      </c>
      <c r="F182" s="1" t="s">
        <v>226</v>
      </c>
      <c r="G182" s="8" t="str">
        <f>IF(テーブル13[[#This Row],[細分類（リンク用）]]="","",IFERROR(HYPERLINK("#必要性能表!d" &amp; MATCH(F182,必要性能表!D:D,0),F182),""))</f>
        <v>5851 酒小売業</v>
      </c>
      <c r="H182" s="1" t="s">
        <v>474</v>
      </c>
    </row>
    <row r="183" spans="3:8" collapsed="1" x14ac:dyDescent="0.45">
      <c r="C183" s="8" t="str">
        <f>IF(テーブル13[[#This Row],[中分類（リンク用）]]="","",IFERROR(HYPERLINK("#必要性能表!b" &amp; MATCH(B183,必要性能表!B:B,0),B183),""))</f>
        <v/>
      </c>
      <c r="D183" s="9" t="s">
        <v>243</v>
      </c>
      <c r="E183" s="9" t="str">
        <f>IF(テーブル13[[#This Row],[小分類（リンク用）]]="","",IFERROR(HYPERLINK("#必要性能表!c" &amp; MATCH(D183,必要性能表!C:C,0),D183),""))</f>
        <v>586 菓子・パン小売業</v>
      </c>
      <c r="G183" s="8" t="str">
        <f>IF(テーブル13[[#This Row],[細分類（リンク用）]]="","",IFERROR(HYPERLINK("#必要性能表!d" &amp; MATCH(F183,必要性能表!D:D,0),F183),""))</f>
        <v/>
      </c>
    </row>
    <row r="184" spans="3:8" ht="27.6" hidden="1" outlineLevel="1" x14ac:dyDescent="0.45">
      <c r="C184" s="8" t="str">
        <f>IF(テーブル13[[#This Row],[中分類（リンク用）]]="","",IFERROR(HYPERLINK("#必要性能表!b" &amp; MATCH(B184,必要性能表!B:B,0),B184),""))</f>
        <v/>
      </c>
      <c r="E184" s="9" t="str">
        <f>IF(テーブル13[[#This Row],[小分類（リンク用）]]="","",IFERROR(HYPERLINK("#必要性能表!c" &amp; MATCH(D184,必要性能表!C:C,0),D184),""))</f>
        <v/>
      </c>
      <c r="F184" s="1" t="s">
        <v>227</v>
      </c>
      <c r="G184" s="8" t="str">
        <f>IF(テーブル13[[#This Row],[細分類（リンク用）]]="","",IFERROR(HYPERLINK("#必要性能表!d" &amp; MATCH(F184,必要性能表!D:D,0),F184),""))</f>
        <v>5861 菓子小売業(製造小売)</v>
      </c>
      <c r="H184" s="16" t="s">
        <v>475</v>
      </c>
    </row>
    <row r="185" spans="3:8" ht="27.6" hidden="1" outlineLevel="1" x14ac:dyDescent="0.45">
      <c r="C185" s="8" t="str">
        <f>IF(テーブル13[[#This Row],[中分類（リンク用）]]="","",IFERROR(HYPERLINK("#必要性能表!b" &amp; MATCH(B185,必要性能表!B:B,0),B185),""))</f>
        <v/>
      </c>
      <c r="E185" s="9" t="str">
        <f>IF(テーブル13[[#This Row],[小分類（リンク用）]]="","",IFERROR(HYPERLINK("#必要性能表!c" &amp; MATCH(D185,必要性能表!C:C,0),D185),""))</f>
        <v/>
      </c>
      <c r="F185" s="1" t="s">
        <v>228</v>
      </c>
      <c r="G185" s="8" t="str">
        <f>IF(テーブル13[[#This Row],[細分類（リンク用）]]="","",IFERROR(HYPERLINK("#必要性能表!d" &amp; MATCH(F185,必要性能表!D:D,0),F185),""))</f>
        <v>5862 菓子小売業(製造小売でないもの)</v>
      </c>
      <c r="H185" s="16" t="s">
        <v>476</v>
      </c>
    </row>
    <row r="186" spans="3:8" hidden="1" outlineLevel="1" x14ac:dyDescent="0.45">
      <c r="C186" s="8" t="str">
        <f>IF(テーブル13[[#This Row],[中分類（リンク用）]]="","",IFERROR(HYPERLINK("#必要性能表!b" &amp; MATCH(B186,必要性能表!B:B,0),B186),""))</f>
        <v/>
      </c>
      <c r="E186" s="9" t="str">
        <f>IF(テーブル13[[#This Row],[小分類（リンク用）]]="","",IFERROR(HYPERLINK("#必要性能表!c" &amp; MATCH(D186,必要性能表!C:C,0),D186),""))</f>
        <v/>
      </c>
      <c r="F186" s="1" t="s">
        <v>229</v>
      </c>
      <c r="G186" s="8" t="str">
        <f>IF(テーブル13[[#This Row],[細分類（リンク用）]]="","",IFERROR(HYPERLINK("#必要性能表!d" &amp; MATCH(F186,必要性能表!D:D,0),F186),""))</f>
        <v>5863 パン小売業(製造小売)</v>
      </c>
      <c r="H186" s="1" t="s">
        <v>477</v>
      </c>
    </row>
    <row r="187" spans="3:8" hidden="1" outlineLevel="1" x14ac:dyDescent="0.45">
      <c r="C187" s="8" t="str">
        <f>IF(テーブル13[[#This Row],[中分類（リンク用）]]="","",IFERROR(HYPERLINK("#必要性能表!b" &amp; MATCH(B187,必要性能表!B:B,0),B187),""))</f>
        <v/>
      </c>
      <c r="E187" s="9" t="str">
        <f>IF(テーブル13[[#This Row],[小分類（リンク用）]]="","",IFERROR(HYPERLINK("#必要性能表!c" &amp; MATCH(D187,必要性能表!C:C,0),D187),""))</f>
        <v/>
      </c>
      <c r="F187" s="1" t="s">
        <v>230</v>
      </c>
      <c r="G187" s="8" t="str">
        <f>IF(テーブル13[[#This Row],[細分類（リンク用）]]="","",IFERROR(HYPERLINK("#必要性能表!d" &amp; MATCH(F187,必要性能表!D:D,0),F187),""))</f>
        <v>5864 パン小売業(製造小売でないもの)</v>
      </c>
      <c r="H187" s="1" t="s">
        <v>478</v>
      </c>
    </row>
    <row r="188" spans="3:8" collapsed="1" x14ac:dyDescent="0.45">
      <c r="C188" s="8" t="str">
        <f>IF(テーブル13[[#This Row],[中分類（リンク用）]]="","",IFERROR(HYPERLINK("#必要性能表!b" &amp; MATCH(B188,必要性能表!B:B,0),B188),""))</f>
        <v/>
      </c>
      <c r="D188" s="9" t="s">
        <v>231</v>
      </c>
      <c r="E188" s="9" t="str">
        <f>IF(テーブル13[[#This Row],[小分類（リンク用）]]="","",IFERROR(HYPERLINK("#必要性能表!c" &amp; MATCH(D188,必要性能表!C:C,0),D188),""))</f>
        <v>589 その他の飲食料品小売業</v>
      </c>
      <c r="G188" s="8" t="str">
        <f>IF(テーブル13[[#This Row],[細分類（リンク用）]]="","",IFERROR(HYPERLINK("#必要性能表!d" &amp; MATCH(F188,必要性能表!D:D,0),F188),""))</f>
        <v/>
      </c>
    </row>
    <row r="189" spans="3:8" ht="27.6" hidden="1" outlineLevel="1" x14ac:dyDescent="0.45">
      <c r="C189" s="8" t="str">
        <f>IF(テーブル13[[#This Row],[中分類（リンク用）]]="","",IFERROR(HYPERLINK("#必要性能表!b" &amp; MATCH(B189,必要性能表!B:B,0),B189),""))</f>
        <v/>
      </c>
      <c r="E189" s="9" t="str">
        <f>IF(テーブル13[[#This Row],[小分類（リンク用）]]="","",IFERROR(HYPERLINK("#必要性能表!c" &amp; MATCH(D189,必要性能表!C:C,0),D189),""))</f>
        <v/>
      </c>
      <c r="F189" s="1" t="s">
        <v>232</v>
      </c>
      <c r="G189" s="8" t="str">
        <f>IF(テーブル13[[#This Row],[細分類（リンク用）]]="","",IFERROR(HYPERLINK("#必要性能表!d" &amp; MATCH(F189,必要性能表!D:D,0),F189),""))</f>
        <v>5891 コンビニエンスストア(飲食料品を中心とするものに限る)</v>
      </c>
      <c r="H189" s="16" t="s">
        <v>479</v>
      </c>
    </row>
    <row r="190" spans="3:8" hidden="1" outlineLevel="1" x14ac:dyDescent="0.45">
      <c r="C190" s="8" t="str">
        <f>IF(テーブル13[[#This Row],[中分類（リンク用）]]="","",IFERROR(HYPERLINK("#必要性能表!b" &amp; MATCH(B190,必要性能表!B:B,0),B190),""))</f>
        <v/>
      </c>
      <c r="E190" s="9" t="str">
        <f>IF(テーブル13[[#This Row],[小分類（リンク用）]]="","",IFERROR(HYPERLINK("#必要性能表!c" &amp; MATCH(D190,必要性能表!C:C,0),D190),""))</f>
        <v/>
      </c>
      <c r="F190" s="1" t="s">
        <v>233</v>
      </c>
      <c r="G190" s="8" t="str">
        <f>IF(テーブル13[[#This Row],[細分類（リンク用）]]="","",IFERROR(HYPERLINK("#必要性能表!d" &amp; MATCH(F190,必要性能表!D:D,0),F190),""))</f>
        <v>5892 牛乳小売業</v>
      </c>
      <c r="H190" s="1" t="s">
        <v>480</v>
      </c>
    </row>
    <row r="191" spans="3:8" hidden="1" outlineLevel="1" x14ac:dyDescent="0.45">
      <c r="C191" s="8" t="str">
        <f>IF(テーブル13[[#This Row],[中分類（リンク用）]]="","",IFERROR(HYPERLINK("#必要性能表!b" &amp; MATCH(B191,必要性能表!B:B,0),B191),""))</f>
        <v/>
      </c>
      <c r="E191" s="9" t="str">
        <f>IF(テーブル13[[#This Row],[小分類（リンク用）]]="","",IFERROR(HYPERLINK("#必要性能表!c" &amp; MATCH(D191,必要性能表!C:C,0),D191),""))</f>
        <v/>
      </c>
      <c r="F191" s="1" t="s">
        <v>234</v>
      </c>
      <c r="G191" s="8" t="str">
        <f>IF(テーブル13[[#This Row],[細分類（リンク用）]]="","",IFERROR(HYPERLINK("#必要性能表!d" &amp; MATCH(F191,必要性能表!D:D,0),F191),""))</f>
        <v>5893 飲料小売業(別掲を除く)</v>
      </c>
      <c r="H191" s="1" t="s">
        <v>481</v>
      </c>
    </row>
    <row r="192" spans="3:8" hidden="1" outlineLevel="1" x14ac:dyDescent="0.45">
      <c r="C192" s="8" t="str">
        <f>IF(テーブル13[[#This Row],[中分類（リンク用）]]="","",IFERROR(HYPERLINK("#必要性能表!b" &amp; MATCH(B192,必要性能表!B:B,0),B192),""))</f>
        <v/>
      </c>
      <c r="E192" s="9" t="str">
        <f>IF(テーブル13[[#This Row],[小分類（リンク用）]]="","",IFERROR(HYPERLINK("#必要性能表!c" &amp; MATCH(D192,必要性能表!C:C,0),D192),""))</f>
        <v/>
      </c>
      <c r="F192" s="1" t="s">
        <v>235</v>
      </c>
      <c r="G192" s="8" t="str">
        <f>IF(テーブル13[[#This Row],[細分類（リンク用）]]="","",IFERROR(HYPERLINK("#必要性能表!d" &amp; MATCH(F192,必要性能表!D:D,0),F192),""))</f>
        <v>5894 茶類小売業</v>
      </c>
      <c r="H192" s="1" t="s">
        <v>482</v>
      </c>
    </row>
    <row r="193" spans="1:8" hidden="1" outlineLevel="1" x14ac:dyDescent="0.45">
      <c r="C193" s="8" t="str">
        <f>IF(テーブル13[[#This Row],[中分類（リンク用）]]="","",IFERROR(HYPERLINK("#必要性能表!b" &amp; MATCH(B193,必要性能表!B:B,0),B193),""))</f>
        <v/>
      </c>
      <c r="E193" s="9" t="str">
        <f>IF(テーブル13[[#This Row],[小分類（リンク用）]]="","",IFERROR(HYPERLINK("#必要性能表!c" &amp; MATCH(D193,必要性能表!C:C,0),D193),""))</f>
        <v/>
      </c>
      <c r="F193" s="1" t="s">
        <v>236</v>
      </c>
      <c r="G193" s="8" t="str">
        <f>IF(テーブル13[[#This Row],[細分類（リンク用）]]="","",IFERROR(HYPERLINK("#必要性能表!d" &amp; MATCH(F193,必要性能表!D:D,0),F193),""))</f>
        <v>5895 料理品小売業</v>
      </c>
      <c r="H193" s="1" t="s">
        <v>483</v>
      </c>
    </row>
    <row r="194" spans="1:8" hidden="1" outlineLevel="1" x14ac:dyDescent="0.45">
      <c r="C194" s="8" t="str">
        <f>IF(テーブル13[[#This Row],[中分類（リンク用）]]="","",IFERROR(HYPERLINK("#必要性能表!b" &amp; MATCH(B194,必要性能表!B:B,0),B194),""))</f>
        <v/>
      </c>
      <c r="E194" s="9" t="str">
        <f>IF(テーブル13[[#This Row],[小分類（リンク用）]]="","",IFERROR(HYPERLINK("#必要性能表!c" &amp; MATCH(D194,必要性能表!C:C,0),D194),""))</f>
        <v/>
      </c>
      <c r="F194" s="1" t="s">
        <v>237</v>
      </c>
      <c r="G194" s="8" t="str">
        <f>IF(テーブル13[[#This Row],[細分類（リンク用）]]="","",IFERROR(HYPERLINK("#必要性能表!d" &amp; MATCH(F194,必要性能表!D:D,0),F194),""))</f>
        <v>5896 米穀類小売業</v>
      </c>
      <c r="H194" s="1" t="s">
        <v>484</v>
      </c>
    </row>
    <row r="195" spans="1:8" hidden="1" outlineLevel="1" x14ac:dyDescent="0.45">
      <c r="C195" s="8" t="str">
        <f>IF(テーブル13[[#This Row],[中分類（リンク用）]]="","",IFERROR(HYPERLINK("#必要性能表!b" &amp; MATCH(B195,必要性能表!B:B,0),B195),""))</f>
        <v/>
      </c>
      <c r="E195" s="9" t="str">
        <f>IF(テーブル13[[#This Row],[小分類（リンク用）]]="","",IFERROR(HYPERLINK("#必要性能表!c" &amp; MATCH(D195,必要性能表!C:C,0),D195),""))</f>
        <v/>
      </c>
      <c r="F195" s="1" t="s">
        <v>238</v>
      </c>
      <c r="G195" s="8" t="str">
        <f>IF(テーブル13[[#This Row],[細分類（リンク用）]]="","",IFERROR(HYPERLINK("#必要性能表!d" &amp; MATCH(F195,必要性能表!D:D,0),F195),""))</f>
        <v>5897 豆腐・かまぼこ等加工食品小売業</v>
      </c>
      <c r="H195" s="1" t="s">
        <v>485</v>
      </c>
    </row>
    <row r="196" spans="1:8" hidden="1" outlineLevel="1" x14ac:dyDescent="0.45">
      <c r="C196" s="8" t="str">
        <f>IF(テーブル13[[#This Row],[中分類（リンク用）]]="","",IFERROR(HYPERLINK("#必要性能表!b" &amp; MATCH(B196,必要性能表!B:B,0),B196),""))</f>
        <v/>
      </c>
      <c r="E196" s="9" t="str">
        <f>IF(テーブル13[[#This Row],[小分類（リンク用）]]="","",IFERROR(HYPERLINK("#必要性能表!c" &amp; MATCH(D196,必要性能表!C:C,0),D196),""))</f>
        <v/>
      </c>
      <c r="F196" s="1" t="s">
        <v>239</v>
      </c>
      <c r="G196" s="8" t="str">
        <f>IF(テーブル13[[#This Row],[細分類（リンク用）]]="","",IFERROR(HYPERLINK("#必要性能表!d" &amp; MATCH(F196,必要性能表!D:D,0),F196),""))</f>
        <v>5898 乾物小売業</v>
      </c>
      <c r="H196" s="1" t="s">
        <v>486</v>
      </c>
    </row>
    <row r="197" spans="1:8" hidden="1" outlineLevel="1" x14ac:dyDescent="0.45">
      <c r="C197" s="8" t="str">
        <f>IF(テーブル13[[#This Row],[中分類（リンク用）]]="","",IFERROR(HYPERLINK("#必要性能表!b" &amp; MATCH(B197,必要性能表!B:B,0),B197),""))</f>
        <v/>
      </c>
      <c r="E197" s="9" t="str">
        <f>IF(テーブル13[[#This Row],[小分類（リンク用）]]="","",IFERROR(HYPERLINK("#必要性能表!c" &amp; MATCH(D197,必要性能表!C:C,0),D197),""))</f>
        <v/>
      </c>
      <c r="F197" s="1" t="s">
        <v>240</v>
      </c>
      <c r="G197" s="8" t="str">
        <f>IF(テーブル13[[#This Row],[細分類（リンク用）]]="","",IFERROR(HYPERLINK("#必要性能表!d" &amp; MATCH(F197,必要性能表!D:D,0),F197),""))</f>
        <v>5899 他に分類されない飲食料品小売業</v>
      </c>
      <c r="H197" s="1" t="s">
        <v>487</v>
      </c>
    </row>
    <row r="198" spans="1:8" ht="41.4" collapsed="1" x14ac:dyDescent="0.45">
      <c r="A198" s="8" t="s">
        <v>25</v>
      </c>
      <c r="B198" s="8" t="s">
        <v>245</v>
      </c>
      <c r="C198" s="8" t="str">
        <f>IF(テーブル13[[#This Row],[中分類（リンク用）]]="","",IFERROR(HYPERLINK("#必要性能表!b" &amp; MATCH(B198,必要性能表!B:B,0),B198),""))</f>
        <v>59 機械器具小売業</v>
      </c>
      <c r="E198" s="9" t="str">
        <f>IF(テーブル13[[#This Row],[小分類（リンク用）]]="","",IFERROR(HYPERLINK("#必要性能表!c" &amp; MATCH(D198,必要性能表!C:C,0),D198),""))</f>
        <v/>
      </c>
      <c r="G198" s="8" t="str">
        <f>IF(テーブル13[[#This Row],[細分類（リンク用）]]="","",IFERROR(HYPERLINK("#必要性能表!d" &amp; MATCH(F198,必要性能表!D:D,0),F198),""))</f>
        <v/>
      </c>
      <c r="H198" s="16" t="s">
        <v>566</v>
      </c>
    </row>
    <row r="199" spans="1:8" x14ac:dyDescent="0.45">
      <c r="C199" s="8" t="str">
        <f>IF(テーブル13[[#This Row],[中分類（リンク用）]]="","",IFERROR(HYPERLINK("#必要性能表!b" &amp; MATCH(B199,必要性能表!B:B,0),B199),""))</f>
        <v/>
      </c>
      <c r="D199" s="9" t="s">
        <v>246</v>
      </c>
      <c r="E199" s="9" t="str">
        <f>IF(テーブル13[[#This Row],[小分類（リンク用）]]="","",IFERROR(HYPERLINK("#必要性能表!c" &amp; MATCH(D199,必要性能表!C:C,0),D199),""))</f>
        <v>590 管理、補助的経済活動を行う事業所</v>
      </c>
      <c r="G199" s="8" t="str">
        <f>IF(テーブル13[[#This Row],[細分類（リンク用）]]="","",IFERROR(HYPERLINK("#必要性能表!d" &amp; MATCH(F199,必要性能表!D:D,0),F199),""))</f>
        <v/>
      </c>
    </row>
    <row r="200" spans="1:8" ht="55.2" hidden="1" outlineLevel="1" x14ac:dyDescent="0.45">
      <c r="C200" s="8" t="str">
        <f>IF(テーブル13[[#This Row],[中分類（リンク用）]]="","",IFERROR(HYPERLINK("#必要性能表!b" &amp; MATCH(B200,必要性能表!B:B,0),B200),""))</f>
        <v/>
      </c>
      <c r="E200" s="9" t="str">
        <f>IF(テーブル13[[#This Row],[小分類（リンク用）]]="","",IFERROR(HYPERLINK("#必要性能表!c" &amp; MATCH(D200,必要性能表!C:C,0),D200),""))</f>
        <v/>
      </c>
      <c r="F200" s="1" t="s">
        <v>247</v>
      </c>
      <c r="G200" s="8" t="str">
        <f>IF(テーブル13[[#This Row],[細分類（リンク用）]]="","",IFERROR(HYPERLINK("#必要性能表!d" &amp; MATCH(F200,必要性能表!D:D,0),F200),""))</f>
        <v>5900 主として管理事務を行う本社等</v>
      </c>
      <c r="H200" s="16" t="s">
        <v>567</v>
      </c>
    </row>
    <row r="201" spans="1:8" hidden="1" outlineLevel="1" x14ac:dyDescent="0.45">
      <c r="C201" s="8" t="str">
        <f>IF(テーブル13[[#This Row],[中分類（リンク用）]]="","",IFERROR(HYPERLINK("#必要性能表!b" &amp; MATCH(B201,必要性能表!B:B,0),B201),""))</f>
        <v/>
      </c>
      <c r="E201" s="9" t="str">
        <f>IF(テーブル13[[#This Row],[小分類（リンク用）]]="","",IFERROR(HYPERLINK("#必要性能表!c" &amp; MATCH(D201,必要性能表!C:C,0),D201),""))</f>
        <v/>
      </c>
      <c r="F201" s="1" t="s">
        <v>248</v>
      </c>
      <c r="G201" s="8" t="str">
        <f>IF(テーブル13[[#This Row],[細分類（リンク用）]]="","",IFERROR(HYPERLINK("#必要性能表!d" &amp; MATCH(F201,必要性能表!D:D,0),F201),""))</f>
        <v>5908 自家用倉庫</v>
      </c>
      <c r="H201" s="1" t="s">
        <v>488</v>
      </c>
    </row>
    <row r="202" spans="1:8" ht="27.6" hidden="1" outlineLevel="1" x14ac:dyDescent="0.45">
      <c r="C202" s="8" t="str">
        <f>IF(テーブル13[[#This Row],[中分類（リンク用）]]="","",IFERROR(HYPERLINK("#必要性能表!b" &amp; MATCH(B202,必要性能表!B:B,0),B202),""))</f>
        <v/>
      </c>
      <c r="E202" s="9" t="str">
        <f>IF(テーブル13[[#This Row],[小分類（リンク用）]]="","",IFERROR(HYPERLINK("#必要性能表!c" &amp; MATCH(D202,必要性能表!C:C,0),D202),""))</f>
        <v/>
      </c>
      <c r="F202" s="1" t="s">
        <v>355</v>
      </c>
      <c r="G202" s="8" t="str">
        <f>IF(テーブル13[[#This Row],[細分類（リンク用）]]="","",IFERROR(HYPERLINK("#必要性能表!d" &amp; MATCH(F202,必要性能表!D:D,0),F202),""))</f>
        <v>5909 その他の管理、補助的経済活動を行う事業所</v>
      </c>
      <c r="H202" s="16" t="s">
        <v>568</v>
      </c>
    </row>
    <row r="203" spans="1:8" collapsed="1" x14ac:dyDescent="0.45">
      <c r="C203" s="8" t="str">
        <f>IF(テーブル13[[#This Row],[中分類（リンク用）]]="","",IFERROR(HYPERLINK("#必要性能表!b" &amp; MATCH(B203,必要性能表!B:B,0),B203),""))</f>
        <v/>
      </c>
      <c r="D203" s="9" t="s">
        <v>249</v>
      </c>
      <c r="E203" s="9" t="str">
        <f>IF(テーブル13[[#This Row],[小分類（リンク用）]]="","",IFERROR(HYPERLINK("#必要性能表!c" &amp; MATCH(D203,必要性能表!C:C,0),D203),""))</f>
        <v>591 自動車小売業</v>
      </c>
      <c r="G203" s="8" t="str">
        <f>IF(テーブル13[[#This Row],[細分類（リンク用）]]="","",IFERROR(HYPERLINK("#必要性能表!d" &amp; MATCH(F203,必要性能表!D:D,0),F203),""))</f>
        <v/>
      </c>
    </row>
    <row r="204" spans="1:8" hidden="1" outlineLevel="1" x14ac:dyDescent="0.45">
      <c r="C204" s="8" t="str">
        <f>IF(テーブル13[[#This Row],[中分類（リンク用）]]="","",IFERROR(HYPERLINK("#必要性能表!b" &amp; MATCH(B204,必要性能表!B:B,0),B204),""))</f>
        <v/>
      </c>
      <c r="E204" s="9" t="str">
        <f>IF(テーブル13[[#This Row],[小分類（リンク用）]]="","",IFERROR(HYPERLINK("#必要性能表!c" &amp; MATCH(D204,必要性能表!C:C,0),D204),""))</f>
        <v/>
      </c>
      <c r="F204" s="1" t="s">
        <v>250</v>
      </c>
      <c r="G204" s="8" t="str">
        <f>IF(テーブル13[[#This Row],[細分類（リンク用）]]="","",IFERROR(HYPERLINK("#必要性能表!d" &amp; MATCH(F204,必要性能表!D:D,0),F204),""))</f>
        <v>5911 自動車(新車)小売業</v>
      </c>
      <c r="H204" s="1" t="s">
        <v>489</v>
      </c>
    </row>
    <row r="205" spans="1:8" hidden="1" outlineLevel="1" x14ac:dyDescent="0.45">
      <c r="C205" s="8" t="str">
        <f>IF(テーブル13[[#This Row],[中分類（リンク用）]]="","",IFERROR(HYPERLINK("#必要性能表!b" &amp; MATCH(B205,必要性能表!B:B,0),B205),""))</f>
        <v/>
      </c>
      <c r="E205" s="9" t="str">
        <f>IF(テーブル13[[#This Row],[小分類（リンク用）]]="","",IFERROR(HYPERLINK("#必要性能表!c" &amp; MATCH(D205,必要性能表!C:C,0),D205),""))</f>
        <v/>
      </c>
      <c r="F205" s="1" t="s">
        <v>253</v>
      </c>
      <c r="G205" s="8" t="str">
        <f>IF(テーブル13[[#This Row],[細分類（リンク用）]]="","",IFERROR(HYPERLINK("#必要性能表!d" &amp; MATCH(F205,必要性能表!D:D,0),F205),""))</f>
        <v>5912 中古自動車小売業</v>
      </c>
      <c r="H205" s="1" t="s">
        <v>490</v>
      </c>
    </row>
    <row r="206" spans="1:8" ht="27.6" hidden="1" outlineLevel="1" x14ac:dyDescent="0.45">
      <c r="C206" s="8" t="str">
        <f>IF(テーブル13[[#This Row],[中分類（リンク用）]]="","",IFERROR(HYPERLINK("#必要性能表!b" &amp; MATCH(B206,必要性能表!B:B,0),B206),""))</f>
        <v/>
      </c>
      <c r="E206" s="9" t="str">
        <f>IF(テーブル13[[#This Row],[小分類（リンク用）]]="","",IFERROR(HYPERLINK("#必要性能表!c" &amp; MATCH(D206,必要性能表!C:C,0),D206),""))</f>
        <v/>
      </c>
      <c r="F206" s="1" t="s">
        <v>254</v>
      </c>
      <c r="G206" s="8" t="str">
        <f>IF(テーブル13[[#This Row],[細分類（リンク用）]]="","",IFERROR(HYPERLINK("#必要性能表!d" &amp; MATCH(F206,必要性能表!D:D,0),F206),""))</f>
        <v>5913 自動車部分品・附属品小売業</v>
      </c>
      <c r="H206" s="16" t="s">
        <v>491</v>
      </c>
    </row>
    <row r="207" spans="1:8" hidden="1" outlineLevel="1" x14ac:dyDescent="0.45">
      <c r="C207" s="8" t="str">
        <f>IF(テーブル13[[#This Row],[中分類（リンク用）]]="","",IFERROR(HYPERLINK("#必要性能表!b" &amp; MATCH(B207,必要性能表!B:B,0),B207),""))</f>
        <v/>
      </c>
      <c r="E207" s="9" t="str">
        <f>IF(テーブル13[[#This Row],[小分類（リンク用）]]="","",IFERROR(HYPERLINK("#必要性能表!c" &amp; MATCH(D207,必要性能表!C:C,0),D207),""))</f>
        <v/>
      </c>
      <c r="F207" s="1" t="s">
        <v>256</v>
      </c>
      <c r="G207" s="8" t="str">
        <f>IF(テーブル13[[#This Row],[細分類（リンク用）]]="","",IFERROR(HYPERLINK("#必要性能表!d" &amp; MATCH(F207,必要性能表!D:D,0),F207),""))</f>
        <v>5914 二輪自動車小売業(原動機付き自転車を含む)</v>
      </c>
      <c r="H207" s="1" t="s">
        <v>492</v>
      </c>
    </row>
    <row r="208" spans="1:8" collapsed="1" x14ac:dyDescent="0.45">
      <c r="C208" s="8" t="str">
        <f>IF(テーブル13[[#This Row],[中分類（リンク用）]]="","",IFERROR(HYPERLINK("#必要性能表!b" &amp; MATCH(B208,必要性能表!B:B,0),B208),""))</f>
        <v/>
      </c>
      <c r="D208" s="9" t="s">
        <v>259</v>
      </c>
      <c r="E208" s="9" t="str">
        <f>IF(テーブル13[[#This Row],[小分類（リンク用）]]="","",IFERROR(HYPERLINK("#必要性能表!c" &amp; MATCH(D208,必要性能表!C:C,0),D208),""))</f>
        <v>592 自転車小売業</v>
      </c>
      <c r="G208" s="8" t="str">
        <f>IF(テーブル13[[#This Row],[細分類（リンク用）]]="","",IFERROR(HYPERLINK("#必要性能表!d" &amp; MATCH(F208,必要性能表!D:D,0),F208),""))</f>
        <v/>
      </c>
    </row>
    <row r="209" spans="1:8" hidden="1" outlineLevel="1" x14ac:dyDescent="0.45">
      <c r="C209" s="8" t="str">
        <f>IF(テーブル13[[#This Row],[中分類（リンク用）]]="","",IFERROR(HYPERLINK("#必要性能表!b" &amp; MATCH(B209,必要性能表!B:B,0),B209),""))</f>
        <v/>
      </c>
      <c r="E209" s="9" t="str">
        <f>IF(テーブル13[[#This Row],[小分類（リンク用）]]="","",IFERROR(HYPERLINK("#必要性能表!c" &amp; MATCH(D209,必要性能表!C:C,0),D209),""))</f>
        <v/>
      </c>
      <c r="F209" s="1" t="s">
        <v>260</v>
      </c>
      <c r="G209" s="8" t="str">
        <f>IF(テーブル13[[#This Row],[細分類（リンク用）]]="","",IFERROR(HYPERLINK("#必要性能表!d" &amp; MATCH(F209,必要性能表!D:D,0),F209),""))</f>
        <v>5921 自転車小売業</v>
      </c>
      <c r="H209" s="1" t="s">
        <v>493</v>
      </c>
    </row>
    <row r="210" spans="1:8" collapsed="1" x14ac:dyDescent="0.45">
      <c r="C210" s="8" t="str">
        <f>IF(テーブル13[[#This Row],[中分類（リンク用）]]="","",IFERROR(HYPERLINK("#必要性能表!b" &amp; MATCH(B210,必要性能表!B:B,0),B210),""))</f>
        <v/>
      </c>
      <c r="D210" s="9" t="s">
        <v>262</v>
      </c>
      <c r="E210" s="9" t="str">
        <f>IF(テーブル13[[#This Row],[小分類（リンク用）]]="","",IFERROR(HYPERLINK("#必要性能表!c" &amp; MATCH(D210,必要性能表!C:C,0),D210),""))</f>
        <v>593 機械器具小売業(自動車、自転車を除く)</v>
      </c>
      <c r="G210" s="8" t="str">
        <f>IF(テーブル13[[#This Row],[細分類（リンク用）]]="","",IFERROR(HYPERLINK("#必要性能表!d" &amp; MATCH(F210,必要性能表!D:D,0),F210),""))</f>
        <v/>
      </c>
    </row>
    <row r="211" spans="1:8" ht="41.4" hidden="1" outlineLevel="1" x14ac:dyDescent="0.45">
      <c r="C211" s="8" t="str">
        <f>IF(テーブル13[[#This Row],[中分類（リンク用）]]="","",IFERROR(HYPERLINK("#必要性能表!b" &amp; MATCH(B211,必要性能表!B:B,0),B211),""))</f>
        <v/>
      </c>
      <c r="E211" s="9" t="str">
        <f>IF(テーブル13[[#This Row],[小分類（リンク用）]]="","",IFERROR(HYPERLINK("#必要性能表!c" &amp; MATCH(D211,必要性能表!C:C,0),D211),""))</f>
        <v/>
      </c>
      <c r="F211" s="1" t="s">
        <v>263</v>
      </c>
      <c r="G211" s="8" t="str">
        <f>IF(テーブル13[[#This Row],[細分類（リンク用）]]="","",IFERROR(HYPERLINK("#必要性能表!d" &amp; MATCH(F211,必要性能表!D:D,0),F211),""))</f>
        <v>5931 電気機械器具小売業(中古品を除く)</v>
      </c>
      <c r="H211" s="16" t="s">
        <v>494</v>
      </c>
    </row>
    <row r="212" spans="1:8" ht="41.4" hidden="1" outlineLevel="1" x14ac:dyDescent="0.45">
      <c r="C212" s="8" t="str">
        <f>IF(テーブル13[[#This Row],[中分類（リンク用）]]="","",IFERROR(HYPERLINK("#必要性能表!b" &amp; MATCH(B212,必要性能表!B:B,0),B212),""))</f>
        <v/>
      </c>
      <c r="E212" s="9" t="str">
        <f>IF(テーブル13[[#This Row],[小分類（リンク用）]]="","",IFERROR(HYPERLINK("#必要性能表!c" &amp; MATCH(D212,必要性能表!C:C,0),D212),""))</f>
        <v/>
      </c>
      <c r="F212" s="1" t="s">
        <v>264</v>
      </c>
      <c r="G212" s="8" t="str">
        <f>IF(テーブル13[[#This Row],[細分類（リンク用）]]="","",IFERROR(HYPERLINK("#必要性能表!d" &amp; MATCH(F212,必要性能表!D:D,0),F212),""))</f>
        <v>5932 電気事務機械器具小売業(中古品を除く)</v>
      </c>
      <c r="H212" s="16" t="s">
        <v>495</v>
      </c>
    </row>
    <row r="213" spans="1:8" ht="27.6" hidden="1" outlineLevel="1" x14ac:dyDescent="0.45">
      <c r="C213" s="8" t="str">
        <f>IF(テーブル13[[#This Row],[中分類（リンク用）]]="","",IFERROR(HYPERLINK("#必要性能表!b" &amp; MATCH(B213,必要性能表!B:B,0),B213),""))</f>
        <v/>
      </c>
      <c r="E213" s="9" t="str">
        <f>IF(テーブル13[[#This Row],[小分類（リンク用）]]="","",IFERROR(HYPERLINK("#必要性能表!c" &amp; MATCH(D213,必要性能表!C:C,0),D213),""))</f>
        <v/>
      </c>
      <c r="F213" s="1" t="s">
        <v>265</v>
      </c>
      <c r="G213" s="8" t="str">
        <f>IF(テーブル13[[#This Row],[細分類（リンク用）]]="","",IFERROR(HYPERLINK("#必要性能表!d" &amp; MATCH(F213,必要性能表!D:D,0),F213),""))</f>
        <v>5933 中古電気製品小売業</v>
      </c>
      <c r="H213" s="16" t="s">
        <v>496</v>
      </c>
    </row>
    <row r="214" spans="1:8" hidden="1" outlineLevel="1" x14ac:dyDescent="0.45">
      <c r="C214" s="8" t="str">
        <f>IF(テーブル13[[#This Row],[中分類（リンク用）]]="","",IFERROR(HYPERLINK("#必要性能表!b" &amp; MATCH(B214,必要性能表!B:B,0),B214),""))</f>
        <v/>
      </c>
      <c r="E214" s="9" t="str">
        <f>IF(テーブル13[[#This Row],[小分類（リンク用）]]="","",IFERROR(HYPERLINK("#必要性能表!c" &amp; MATCH(D214,必要性能表!C:C,0),D214),""))</f>
        <v/>
      </c>
      <c r="F214" s="1" t="s">
        <v>266</v>
      </c>
      <c r="G214" s="8" t="str">
        <f>IF(テーブル13[[#This Row],[細分類（リンク用）]]="","",IFERROR(HYPERLINK("#必要性能表!d" &amp; MATCH(F214,必要性能表!D:D,0),F214),""))</f>
        <v>5939 その他の機械器具小売業</v>
      </c>
      <c r="H214" s="1" t="s">
        <v>497</v>
      </c>
    </row>
    <row r="215" spans="1:8" ht="27.6" collapsed="1" x14ac:dyDescent="0.45">
      <c r="A215" s="8" t="s">
        <v>25</v>
      </c>
      <c r="B215" s="8" t="s">
        <v>321</v>
      </c>
      <c r="C215" s="8" t="str">
        <f>IF(テーブル13[[#This Row],[中分類（リンク用）]]="","",IFERROR(HYPERLINK("#必要性能表!b" &amp; MATCH(B215,必要性能表!B:B,0),B215),""))</f>
        <v>60 その他小売業</v>
      </c>
      <c r="E215" s="9" t="str">
        <f>IF(テーブル13[[#This Row],[小分類（リンク用）]]="","",IFERROR(HYPERLINK("#必要性能表!c" &amp; MATCH(D215,必要性能表!C:C,0),D215),""))</f>
        <v/>
      </c>
      <c r="G215" s="8" t="str">
        <f>IF(テーブル13[[#This Row],[細分類（リンク用）]]="","",IFERROR(HYPERLINK("#必要性能表!d" &amp; MATCH(F215,必要性能表!D:D,0),F215),""))</f>
        <v/>
      </c>
      <c r="H215" s="16" t="s">
        <v>498</v>
      </c>
    </row>
    <row r="216" spans="1:8" x14ac:dyDescent="0.45">
      <c r="C216" s="8" t="str">
        <f>IF(テーブル13[[#This Row],[中分類（リンク用）]]="","",IFERROR(HYPERLINK("#必要性能表!b" &amp; MATCH(B216,必要性能表!B:B,0),B216),""))</f>
        <v/>
      </c>
      <c r="D216" s="9" t="s">
        <v>267</v>
      </c>
      <c r="E216" s="9" t="str">
        <f>IF(テーブル13[[#This Row],[小分類（リンク用）]]="","",IFERROR(HYPERLINK("#必要性能表!c" &amp; MATCH(D216,必要性能表!C:C,0),D216),""))</f>
        <v>600 管理、補助的経済活動を行う事業所</v>
      </c>
      <c r="G216" s="8" t="str">
        <f>IF(テーブル13[[#This Row],[細分類（リンク用）]]="","",IFERROR(HYPERLINK("#必要性能表!d" &amp; MATCH(F216,必要性能表!D:D,0),F216),""))</f>
        <v/>
      </c>
    </row>
    <row r="217" spans="1:8" ht="55.2" hidden="1" outlineLevel="1" x14ac:dyDescent="0.45">
      <c r="C217" s="8" t="str">
        <f>IF(テーブル13[[#This Row],[中分類（リンク用）]]="","",IFERROR(HYPERLINK("#必要性能表!b" &amp; MATCH(B217,必要性能表!B:B,0),B217),""))</f>
        <v/>
      </c>
      <c r="E217" s="9" t="str">
        <f>IF(テーブル13[[#This Row],[小分類（リンク用）]]="","",IFERROR(HYPERLINK("#必要性能表!c" &amp; MATCH(D217,必要性能表!C:C,0),D217),""))</f>
        <v/>
      </c>
      <c r="F217" s="1" t="s">
        <v>268</v>
      </c>
      <c r="G217" s="8" t="str">
        <f>IF(テーブル13[[#This Row],[細分類（リンク用）]]="","",IFERROR(HYPERLINK("#必要性能表!d" &amp; MATCH(F217,必要性能表!D:D,0),F217),""))</f>
        <v>6000 主として管理事務を行う本社等</v>
      </c>
      <c r="H217" s="16" t="s">
        <v>569</v>
      </c>
    </row>
    <row r="218" spans="1:8" hidden="1" outlineLevel="1" x14ac:dyDescent="0.45">
      <c r="C218" s="8" t="str">
        <f>IF(テーブル13[[#This Row],[中分類（リンク用）]]="","",IFERROR(HYPERLINK("#必要性能表!b" &amp; MATCH(B218,必要性能表!B:B,0),B218),""))</f>
        <v/>
      </c>
      <c r="E218" s="9" t="str">
        <f>IF(テーブル13[[#This Row],[小分類（リンク用）]]="","",IFERROR(HYPERLINK("#必要性能表!c" &amp; MATCH(D218,必要性能表!C:C,0),D218),""))</f>
        <v/>
      </c>
      <c r="F218" s="1" t="s">
        <v>269</v>
      </c>
      <c r="G218" s="8" t="str">
        <f>IF(テーブル13[[#This Row],[細分類（リンク用）]]="","",IFERROR(HYPERLINK("#必要性能表!d" &amp; MATCH(F218,必要性能表!D:D,0),F218),""))</f>
        <v>6008 自家用倉庫</v>
      </c>
      <c r="H218" s="1" t="s">
        <v>499</v>
      </c>
    </row>
    <row r="219" spans="1:8" ht="27.6" hidden="1" outlineLevel="1" x14ac:dyDescent="0.45">
      <c r="C219" s="8" t="str">
        <f>IF(テーブル13[[#This Row],[中分類（リンク用）]]="","",IFERROR(HYPERLINK("#必要性能表!b" &amp; MATCH(B219,必要性能表!B:B,0),B219),""))</f>
        <v/>
      </c>
      <c r="E219" s="9" t="str">
        <f>IF(テーブル13[[#This Row],[小分類（リンク用）]]="","",IFERROR(HYPERLINK("#必要性能表!c" &amp; MATCH(D219,必要性能表!C:C,0),D219),""))</f>
        <v/>
      </c>
      <c r="F219" s="1" t="s">
        <v>356</v>
      </c>
      <c r="G219" s="8" t="str">
        <f>IF(テーブル13[[#This Row],[細分類（リンク用）]]="","",IFERROR(HYPERLINK("#必要性能表!d" &amp; MATCH(F219,必要性能表!D:D,0),F219),""))</f>
        <v>6009 その他の管理、補助的経済活動を行う事業所</v>
      </c>
      <c r="H219" s="16" t="s">
        <v>570</v>
      </c>
    </row>
    <row r="220" spans="1:8" collapsed="1" x14ac:dyDescent="0.45">
      <c r="C220" s="8" t="str">
        <f>IF(テーブル13[[#This Row],[中分類（リンク用）]]="","",IFERROR(HYPERLINK("#必要性能表!b" &amp; MATCH(B220,必要性能表!B:B,0),B220),""))</f>
        <v/>
      </c>
      <c r="D220" s="9" t="s">
        <v>270</v>
      </c>
      <c r="E220" s="9" t="str">
        <f>IF(テーブル13[[#This Row],[小分類（リンク用）]]="","",IFERROR(HYPERLINK("#必要性能表!c" &amp; MATCH(D220,必要性能表!C:C,0),D220),""))</f>
        <v>601 家具・建具・畳小売業</v>
      </c>
      <c r="G220" s="8" t="str">
        <f>IF(テーブル13[[#This Row],[細分類（リンク用）]]="","",IFERROR(HYPERLINK("#必要性能表!d" &amp; MATCH(F220,必要性能表!D:D,0),F220),""))</f>
        <v/>
      </c>
    </row>
    <row r="221" spans="1:8" hidden="1" outlineLevel="1" x14ac:dyDescent="0.45">
      <c r="C221" s="8" t="str">
        <f>IF(テーブル13[[#This Row],[中分類（リンク用）]]="","",IFERROR(HYPERLINK("#必要性能表!b" &amp; MATCH(B221,必要性能表!B:B,0),B221),""))</f>
        <v/>
      </c>
      <c r="E221" s="9" t="str">
        <f>IF(テーブル13[[#This Row],[小分類（リンク用）]]="","",IFERROR(HYPERLINK("#必要性能表!c" &amp; MATCH(D221,必要性能表!C:C,0),D221),""))</f>
        <v/>
      </c>
      <c r="F221" s="1" t="s">
        <v>271</v>
      </c>
      <c r="G221" s="8" t="str">
        <f>IF(テーブル13[[#This Row],[細分類（リンク用）]]="","",IFERROR(HYPERLINK("#必要性能表!d" &amp; MATCH(F221,必要性能表!D:D,0),F221),""))</f>
        <v>6011 家具小売業</v>
      </c>
      <c r="H221" s="1" t="s">
        <v>500</v>
      </c>
    </row>
    <row r="222" spans="1:8" hidden="1" outlineLevel="1" x14ac:dyDescent="0.45">
      <c r="C222" s="8" t="str">
        <f>IF(テーブル13[[#This Row],[中分類（リンク用）]]="","",IFERROR(HYPERLINK("#必要性能表!b" &amp; MATCH(B222,必要性能表!B:B,0),B222),""))</f>
        <v/>
      </c>
      <c r="E222" s="9" t="str">
        <f>IF(テーブル13[[#This Row],[小分類（リンク用）]]="","",IFERROR(HYPERLINK("#必要性能表!c" &amp; MATCH(D222,必要性能表!C:C,0),D222),""))</f>
        <v/>
      </c>
      <c r="F222" s="1" t="s">
        <v>272</v>
      </c>
      <c r="G222" s="8" t="str">
        <f>IF(テーブル13[[#This Row],[細分類（リンク用）]]="","",IFERROR(HYPERLINK("#必要性能表!d" &amp; MATCH(F222,必要性能表!D:D,0),F222),""))</f>
        <v>6012 建具小売業</v>
      </c>
      <c r="H222" s="1" t="s">
        <v>501</v>
      </c>
    </row>
    <row r="223" spans="1:8" hidden="1" outlineLevel="1" x14ac:dyDescent="0.45">
      <c r="C223" s="8" t="str">
        <f>IF(テーブル13[[#This Row],[中分類（リンク用）]]="","",IFERROR(HYPERLINK("#必要性能表!b" &amp; MATCH(B223,必要性能表!B:B,0),B223),""))</f>
        <v/>
      </c>
      <c r="E223" s="9" t="str">
        <f>IF(テーブル13[[#This Row],[小分類（リンク用）]]="","",IFERROR(HYPERLINK("#必要性能表!c" &amp; MATCH(D223,必要性能表!C:C,0),D223),""))</f>
        <v/>
      </c>
      <c r="F223" s="1" t="s">
        <v>273</v>
      </c>
      <c r="G223" s="8" t="str">
        <f>IF(テーブル13[[#This Row],[細分類（リンク用）]]="","",IFERROR(HYPERLINK("#必要性能表!d" &amp; MATCH(F223,必要性能表!D:D,0),F223),""))</f>
        <v>6013 畳小売業</v>
      </c>
      <c r="H223" s="1" t="s">
        <v>502</v>
      </c>
    </row>
    <row r="224" spans="1:8" hidden="1" outlineLevel="1" x14ac:dyDescent="0.45">
      <c r="C224" s="8" t="str">
        <f>IF(テーブル13[[#This Row],[中分類（リンク用）]]="","",IFERROR(HYPERLINK("#必要性能表!b" &amp; MATCH(B224,必要性能表!B:B,0),B224),""))</f>
        <v/>
      </c>
      <c r="E224" s="9" t="str">
        <f>IF(テーブル13[[#This Row],[小分類（リンク用）]]="","",IFERROR(HYPERLINK("#必要性能表!c" &amp; MATCH(D224,必要性能表!C:C,0),D224),""))</f>
        <v/>
      </c>
      <c r="F224" s="1" t="s">
        <v>274</v>
      </c>
      <c r="G224" s="8" t="str">
        <f>IF(テーブル13[[#This Row],[細分類（リンク用）]]="","",IFERROR(HYPERLINK("#必要性能表!d" &amp; MATCH(F224,必要性能表!D:D,0),F224),""))</f>
        <v>6014 宗教用具小売業</v>
      </c>
      <c r="H224" s="1" t="s">
        <v>503</v>
      </c>
    </row>
    <row r="225" spans="3:8" collapsed="1" x14ac:dyDescent="0.45">
      <c r="C225" s="8" t="str">
        <f>IF(テーブル13[[#This Row],[中分類（リンク用）]]="","",IFERROR(HYPERLINK("#必要性能表!b" &amp; MATCH(B225,必要性能表!B:B,0),B225),""))</f>
        <v/>
      </c>
      <c r="D225" s="9" t="s">
        <v>275</v>
      </c>
      <c r="E225" s="9" t="str">
        <f>IF(テーブル13[[#This Row],[小分類（リンク用）]]="","",IFERROR(HYPERLINK("#必要性能表!c" &amp; MATCH(D225,必要性能表!C:C,0),D225),""))</f>
        <v>602 じゅう器小売業</v>
      </c>
      <c r="G225" s="8" t="str">
        <f>IF(テーブル13[[#This Row],[細分類（リンク用）]]="","",IFERROR(HYPERLINK("#必要性能表!d" &amp; MATCH(F225,必要性能表!D:D,0),F225),""))</f>
        <v/>
      </c>
    </row>
    <row r="226" spans="3:8" ht="41.4" hidden="1" outlineLevel="1" x14ac:dyDescent="0.45">
      <c r="C226" s="8" t="str">
        <f>IF(テーブル13[[#This Row],[中分類（リンク用）]]="","",IFERROR(HYPERLINK("#必要性能表!b" &amp; MATCH(B226,必要性能表!B:B,0),B226),""))</f>
        <v/>
      </c>
      <c r="E226" s="9" t="str">
        <f>IF(テーブル13[[#This Row],[小分類（リンク用）]]="","",IFERROR(HYPERLINK("#必要性能表!c" &amp; MATCH(D226,必要性能表!C:C,0),D226),""))</f>
        <v/>
      </c>
      <c r="F226" s="1" t="s">
        <v>276</v>
      </c>
      <c r="G226" s="8" t="str">
        <f>IF(テーブル13[[#This Row],[細分類（リンク用）]]="","",IFERROR(HYPERLINK("#必要性能表!d" &amp; MATCH(F226,必要性能表!D:D,0),F226),""))</f>
        <v>6021 金物小売業</v>
      </c>
      <c r="H226" s="16" t="s">
        <v>504</v>
      </c>
    </row>
    <row r="227" spans="3:8" ht="41.4" hidden="1" outlineLevel="1" x14ac:dyDescent="0.45">
      <c r="C227" s="8" t="str">
        <f>IF(テーブル13[[#This Row],[中分類（リンク用）]]="","",IFERROR(HYPERLINK("#必要性能表!b" &amp; MATCH(B227,必要性能表!B:B,0),B227),""))</f>
        <v/>
      </c>
      <c r="E227" s="9" t="str">
        <f>IF(テーブル13[[#This Row],[小分類（リンク用）]]="","",IFERROR(HYPERLINK("#必要性能表!c" &amp; MATCH(D227,必要性能表!C:C,0),D227),""))</f>
        <v/>
      </c>
      <c r="F227" s="1" t="s">
        <v>277</v>
      </c>
      <c r="G227" s="8" t="str">
        <f>IF(テーブル13[[#This Row],[細分類（リンク用）]]="","",IFERROR(HYPERLINK("#必要性能表!d" &amp; MATCH(F227,必要性能表!D:D,0),F227),""))</f>
        <v>6022 荒物小売業</v>
      </c>
      <c r="H227" s="16" t="s">
        <v>505</v>
      </c>
    </row>
    <row r="228" spans="3:8" hidden="1" outlineLevel="1" x14ac:dyDescent="0.45">
      <c r="C228" s="8" t="str">
        <f>IF(テーブル13[[#This Row],[中分類（リンク用）]]="","",IFERROR(HYPERLINK("#必要性能表!b" &amp; MATCH(B228,必要性能表!B:B,0),B228),""))</f>
        <v/>
      </c>
      <c r="E228" s="9" t="str">
        <f>IF(テーブル13[[#This Row],[小分類（リンク用）]]="","",IFERROR(HYPERLINK("#必要性能表!c" &amp; MATCH(D228,必要性能表!C:C,0),D228),""))</f>
        <v/>
      </c>
      <c r="F228" s="1" t="s">
        <v>278</v>
      </c>
      <c r="G228" s="8" t="str">
        <f>IF(テーブル13[[#This Row],[細分類（リンク用）]]="","",IFERROR(HYPERLINK("#必要性能表!d" &amp; MATCH(F228,必要性能表!D:D,0),F228),""))</f>
        <v>6023 陶磁器・ガラス器小売業</v>
      </c>
      <c r="H228" s="1" t="s">
        <v>506</v>
      </c>
    </row>
    <row r="229" spans="3:8" hidden="1" outlineLevel="1" x14ac:dyDescent="0.45">
      <c r="C229" s="8" t="str">
        <f>IF(テーブル13[[#This Row],[中分類（リンク用）]]="","",IFERROR(HYPERLINK("#必要性能表!b" &amp; MATCH(B229,必要性能表!B:B,0),B229),""))</f>
        <v/>
      </c>
      <c r="E229" s="9" t="str">
        <f>IF(テーブル13[[#This Row],[小分類（リンク用）]]="","",IFERROR(HYPERLINK("#必要性能表!c" &amp; MATCH(D229,必要性能表!C:C,0),D229),""))</f>
        <v/>
      </c>
      <c r="F229" s="1" t="s">
        <v>279</v>
      </c>
      <c r="G229" s="8" t="str">
        <f>IF(テーブル13[[#This Row],[細分類（リンク用）]]="","",IFERROR(HYPERLINK("#必要性能表!d" &amp; MATCH(F229,必要性能表!D:D,0),F229),""))</f>
        <v>6029 他に分類されないじゅう器小売業</v>
      </c>
      <c r="H229" s="1" t="s">
        <v>507</v>
      </c>
    </row>
    <row r="230" spans="3:8" collapsed="1" x14ac:dyDescent="0.45">
      <c r="C230" s="8" t="str">
        <f>IF(テーブル13[[#This Row],[中分類（リンク用）]]="","",IFERROR(HYPERLINK("#必要性能表!b" &amp; MATCH(B230,必要性能表!B:B,0),B230),""))</f>
        <v/>
      </c>
      <c r="D230" s="9" t="s">
        <v>280</v>
      </c>
      <c r="E230" s="9" t="str">
        <f>IF(テーブル13[[#This Row],[小分類（リンク用）]]="","",IFERROR(HYPERLINK("#必要性能表!c" &amp; MATCH(D230,必要性能表!C:C,0),D230),""))</f>
        <v>603 医薬品・化粧品小売業</v>
      </c>
      <c r="G230" s="8" t="str">
        <f>IF(テーブル13[[#This Row],[細分類（リンク用）]]="","",IFERROR(HYPERLINK("#必要性能表!d" &amp; MATCH(F230,必要性能表!D:D,0),F230),""))</f>
        <v/>
      </c>
    </row>
    <row r="231" spans="3:8" ht="27.6" hidden="1" outlineLevel="1" x14ac:dyDescent="0.45">
      <c r="C231" s="8" t="str">
        <f>IF(テーブル13[[#This Row],[中分類（リンク用）]]="","",IFERROR(HYPERLINK("#必要性能表!b" &amp; MATCH(B231,必要性能表!B:B,0),B231),""))</f>
        <v/>
      </c>
      <c r="E231" s="9" t="str">
        <f>IF(テーブル13[[#This Row],[小分類（リンク用）]]="","",IFERROR(HYPERLINK("#必要性能表!c" &amp; MATCH(D231,必要性能表!C:C,0),D231),""))</f>
        <v/>
      </c>
      <c r="F231" s="1" t="s">
        <v>281</v>
      </c>
      <c r="G231" s="8" t="str">
        <f>IF(テーブル13[[#This Row],[細分類（リンク用）]]="","",IFERROR(HYPERLINK("#必要性能表!d" &amp; MATCH(F231,必要性能表!D:D,0),F231),""))</f>
        <v>6031 ドラッグストア</v>
      </c>
      <c r="H231" s="16" t="s">
        <v>508</v>
      </c>
    </row>
    <row r="232" spans="3:8" hidden="1" outlineLevel="1" x14ac:dyDescent="0.45">
      <c r="C232" s="8" t="str">
        <f>IF(テーブル13[[#This Row],[中分類（リンク用）]]="","",IFERROR(HYPERLINK("#必要性能表!b" &amp; MATCH(B232,必要性能表!B:B,0),B232),""))</f>
        <v/>
      </c>
      <c r="E232" s="9" t="str">
        <f>IF(テーブル13[[#This Row],[小分類（リンク用）]]="","",IFERROR(HYPERLINK("#必要性能表!c" &amp; MATCH(D232,必要性能表!C:C,0),D232),""))</f>
        <v/>
      </c>
      <c r="F232" s="1" t="s">
        <v>282</v>
      </c>
      <c r="G232" s="8" t="str">
        <f>IF(テーブル13[[#This Row],[細分類（リンク用）]]="","",IFERROR(HYPERLINK("#必要性能表!d" &amp; MATCH(F232,必要性能表!D:D,0),F232),""))</f>
        <v>6032 医薬品小売業(調剤薬局を除く)</v>
      </c>
      <c r="H232" s="1" t="s">
        <v>509</v>
      </c>
    </row>
    <row r="233" spans="3:8" hidden="1" outlineLevel="1" x14ac:dyDescent="0.45">
      <c r="C233" s="8" t="str">
        <f>IF(テーブル13[[#This Row],[中分類（リンク用）]]="","",IFERROR(HYPERLINK("#必要性能表!b" &amp; MATCH(B233,必要性能表!B:B,0),B233),""))</f>
        <v/>
      </c>
      <c r="E233" s="9" t="str">
        <f>IF(テーブル13[[#This Row],[小分類（リンク用）]]="","",IFERROR(HYPERLINK("#必要性能表!c" &amp; MATCH(D233,必要性能表!C:C,0),D233),""))</f>
        <v/>
      </c>
      <c r="F233" s="1" t="s">
        <v>283</v>
      </c>
      <c r="G233" s="8" t="str">
        <f>IF(テーブル13[[#This Row],[細分類（リンク用）]]="","",IFERROR(HYPERLINK("#必要性能表!d" &amp; MATCH(F233,必要性能表!D:D,0),F233),""))</f>
        <v>6033 調剤薬局</v>
      </c>
      <c r="H233" s="1" t="s">
        <v>510</v>
      </c>
    </row>
    <row r="234" spans="3:8" hidden="1" outlineLevel="1" x14ac:dyDescent="0.45">
      <c r="C234" s="8" t="str">
        <f>IF(テーブル13[[#This Row],[中分類（リンク用）]]="","",IFERROR(HYPERLINK("#必要性能表!b" &amp; MATCH(B234,必要性能表!B:B,0),B234),""))</f>
        <v/>
      </c>
      <c r="E234" s="9" t="str">
        <f>IF(テーブル13[[#This Row],[小分類（リンク用）]]="","",IFERROR(HYPERLINK("#必要性能表!c" &amp; MATCH(D234,必要性能表!C:C,0),D234),""))</f>
        <v/>
      </c>
      <c r="F234" s="1" t="s">
        <v>284</v>
      </c>
      <c r="G234" s="8" t="str">
        <f>IF(テーブル13[[#This Row],[細分類（リンク用）]]="","",IFERROR(HYPERLINK("#必要性能表!d" &amp; MATCH(F234,必要性能表!D:D,0),F234),""))</f>
        <v>6034 化粧品小売業</v>
      </c>
      <c r="H234" s="1" t="s">
        <v>511</v>
      </c>
    </row>
    <row r="235" spans="3:8" collapsed="1" x14ac:dyDescent="0.45">
      <c r="C235" s="8" t="str">
        <f>IF(テーブル13[[#This Row],[中分類（リンク用）]]="","",IFERROR(HYPERLINK("#必要性能表!b" &amp; MATCH(B235,必要性能表!B:B,0),B235),""))</f>
        <v/>
      </c>
      <c r="D235" s="9" t="s">
        <v>323</v>
      </c>
      <c r="E235" s="9" t="str">
        <f>IF(テーブル13[[#This Row],[小分類（リンク用）]]="","",IFERROR(HYPERLINK("#必要性能表!c" &amp; MATCH(D235,必要性能表!C:C,0),D235),""))</f>
        <v>604 農耕用品小売業</v>
      </c>
      <c r="G235" s="8" t="str">
        <f>IF(テーブル13[[#This Row],[細分類（リンク用）]]="","",IFERROR(HYPERLINK("#必要性能表!d" &amp; MATCH(F235,必要性能表!D:D,0),F235),""))</f>
        <v/>
      </c>
    </row>
    <row r="236" spans="3:8" ht="27.6" hidden="1" outlineLevel="1" x14ac:dyDescent="0.45">
      <c r="C236" s="8" t="str">
        <f>IF(テーブル13[[#This Row],[中分類（リンク用）]]="","",IFERROR(HYPERLINK("#必要性能表!b" &amp; MATCH(B236,必要性能表!B:B,0),B236),""))</f>
        <v/>
      </c>
      <c r="E236" s="9" t="str">
        <f>IF(テーブル13[[#This Row],[小分類（リンク用）]]="","",IFERROR(HYPERLINK("#必要性能表!c" &amp; MATCH(D236,必要性能表!C:C,0),D236),""))</f>
        <v/>
      </c>
      <c r="F236" s="1" t="s">
        <v>285</v>
      </c>
      <c r="G236" s="8" t="str">
        <f>IF(テーブル13[[#This Row],[細分類（リンク用）]]="","",IFERROR(HYPERLINK("#必要性能表!d" &amp; MATCH(F236,必要性能表!D:D,0),F236),""))</f>
        <v>6041 農業用機械器具小売業</v>
      </c>
      <c r="H236" s="16" t="s">
        <v>512</v>
      </c>
    </row>
    <row r="237" spans="3:8" ht="27.6" hidden="1" outlineLevel="1" x14ac:dyDescent="0.45">
      <c r="C237" s="8" t="str">
        <f>IF(テーブル13[[#This Row],[中分類（リンク用）]]="","",IFERROR(HYPERLINK("#必要性能表!b" &amp; MATCH(B237,必要性能表!B:B,0),B237),""))</f>
        <v/>
      </c>
      <c r="E237" s="9" t="str">
        <f>IF(テーブル13[[#This Row],[小分類（リンク用）]]="","",IFERROR(HYPERLINK("#必要性能表!c" &amp; MATCH(D237,必要性能表!C:C,0),D237),""))</f>
        <v/>
      </c>
      <c r="F237" s="1" t="s">
        <v>287</v>
      </c>
      <c r="G237" s="8" t="str">
        <f>IF(テーブル13[[#This Row],[細分類（リンク用）]]="","",IFERROR(HYPERLINK("#必要性能表!d" &amp; MATCH(F237,必要性能表!D:D,0),F237),""))</f>
        <v>6042 苗・種子小売業</v>
      </c>
      <c r="H237" s="16" t="s">
        <v>513</v>
      </c>
    </row>
    <row r="238" spans="3:8" hidden="1" outlineLevel="1" x14ac:dyDescent="0.45">
      <c r="C238" s="8" t="str">
        <f>IF(テーブル13[[#This Row],[中分類（リンク用）]]="","",IFERROR(HYPERLINK("#必要性能表!b" &amp; MATCH(B238,必要性能表!B:B,0),B238),""))</f>
        <v/>
      </c>
      <c r="E238" s="9" t="str">
        <f>IF(テーブル13[[#This Row],[小分類（リンク用）]]="","",IFERROR(HYPERLINK("#必要性能表!c" &amp; MATCH(D238,必要性能表!C:C,0),D238),""))</f>
        <v/>
      </c>
      <c r="F238" s="1" t="s">
        <v>327</v>
      </c>
      <c r="G238" s="8" t="str">
        <f>IF(テーブル13[[#This Row],[細分類（リンク用）]]="","",IFERROR(HYPERLINK("#必要性能表!d" &amp; MATCH(F238,必要性能表!D:D,0),F238),""))</f>
        <v>6043 肥料・飼料小売業</v>
      </c>
      <c r="H238" s="1" t="s">
        <v>514</v>
      </c>
    </row>
    <row r="239" spans="3:8" collapsed="1" x14ac:dyDescent="0.45">
      <c r="C239" s="8" t="str">
        <f>IF(テーブル13[[#This Row],[中分類（リンク用）]]="","",IFERROR(HYPERLINK("#必要性能表!b" &amp; MATCH(B239,必要性能表!B:B,0),B239),""))</f>
        <v/>
      </c>
      <c r="D239" s="9" t="s">
        <v>288</v>
      </c>
      <c r="E239" s="9" t="str">
        <f>IF(テーブル13[[#This Row],[小分類（リンク用）]]="","",IFERROR(HYPERLINK("#必要性能表!c" &amp; MATCH(D239,必要性能表!C:C,0),D239),""))</f>
        <v>605 燃料小売業</v>
      </c>
      <c r="G239" s="8" t="str">
        <f>IF(テーブル13[[#This Row],[細分類（リンク用）]]="","",IFERROR(HYPERLINK("#必要性能表!d" &amp; MATCH(F239,必要性能表!D:D,0),F239),""))</f>
        <v/>
      </c>
    </row>
    <row r="240" spans="3:8" ht="27.6" hidden="1" outlineLevel="1" x14ac:dyDescent="0.45">
      <c r="C240" s="8" t="str">
        <f>IF(テーブル13[[#This Row],[中分類（リンク用）]]="","",IFERROR(HYPERLINK("#必要性能表!b" &amp; MATCH(B240,必要性能表!B:B,0),B240),""))</f>
        <v/>
      </c>
      <c r="E240" s="9" t="str">
        <f>IF(テーブル13[[#This Row],[小分類（リンク用）]]="","",IFERROR(HYPERLINK("#必要性能表!c" &amp; MATCH(D240,必要性能表!C:C,0),D240),""))</f>
        <v/>
      </c>
      <c r="F240" s="1" t="s">
        <v>289</v>
      </c>
      <c r="G240" s="8" t="str">
        <f>IF(テーブル13[[#This Row],[細分類（リンク用）]]="","",IFERROR(HYPERLINK("#必要性能表!d" &amp; MATCH(F240,必要性能表!D:D,0),F240),""))</f>
        <v>6051 ガソリンスタンド</v>
      </c>
      <c r="H240" s="16" t="s">
        <v>515</v>
      </c>
    </row>
    <row r="241" spans="3:8" hidden="1" outlineLevel="1" x14ac:dyDescent="0.45">
      <c r="C241" s="8" t="str">
        <f>IF(テーブル13[[#This Row],[中分類（リンク用）]]="","",IFERROR(HYPERLINK("#必要性能表!b" &amp; MATCH(B241,必要性能表!B:B,0),B241),""))</f>
        <v/>
      </c>
      <c r="E241" s="9" t="str">
        <f>IF(テーブル13[[#This Row],[小分類（リンク用）]]="","",IFERROR(HYPERLINK("#必要性能表!c" &amp; MATCH(D241,必要性能表!C:C,0),D241),""))</f>
        <v/>
      </c>
      <c r="F241" s="1" t="s">
        <v>292</v>
      </c>
      <c r="G241" s="8" t="str">
        <f>IF(テーブル13[[#This Row],[細分類（リンク用）]]="","",IFERROR(HYPERLINK("#必要性能表!d" &amp; MATCH(F241,必要性能表!D:D,0),F241),""))</f>
        <v>6052 燃料小売業(ガソリンスタンドを除く)</v>
      </c>
      <c r="H241" s="1" t="s">
        <v>516</v>
      </c>
    </row>
    <row r="242" spans="3:8" collapsed="1" x14ac:dyDescent="0.45">
      <c r="C242" s="8" t="str">
        <f>IF(テーブル13[[#This Row],[中分類（リンク用）]]="","",IFERROR(HYPERLINK("#必要性能表!b" &amp; MATCH(B242,必要性能表!B:B,0),B242),""))</f>
        <v/>
      </c>
      <c r="D242" s="9" t="s">
        <v>295</v>
      </c>
      <c r="E242" s="9" t="str">
        <f>IF(テーブル13[[#This Row],[小分類（リンク用）]]="","",IFERROR(HYPERLINK("#必要性能表!c" &amp; MATCH(D242,必要性能表!C:C,0),D242),""))</f>
        <v>606 書籍・文房具小売業</v>
      </c>
      <c r="G242" s="8" t="str">
        <f>IF(テーブル13[[#This Row],[細分類（リンク用）]]="","",IFERROR(HYPERLINK("#必要性能表!d" &amp; MATCH(F242,必要性能表!D:D,0),F242),""))</f>
        <v/>
      </c>
    </row>
    <row r="243" spans="3:8" ht="27.6" hidden="1" outlineLevel="1" x14ac:dyDescent="0.45">
      <c r="C243" s="8" t="str">
        <f>IF(テーブル13[[#This Row],[中分類（リンク用）]]="","",IFERROR(HYPERLINK("#必要性能表!b" &amp; MATCH(B243,必要性能表!B:B,0),B243),""))</f>
        <v/>
      </c>
      <c r="E243" s="9" t="str">
        <f>IF(テーブル13[[#This Row],[小分類（リンク用）]]="","",IFERROR(HYPERLINK("#必要性能表!c" &amp; MATCH(D243,必要性能表!C:C,0),D243),""))</f>
        <v/>
      </c>
      <c r="F243" s="1" t="s">
        <v>296</v>
      </c>
      <c r="G243" s="8" t="str">
        <f>IF(テーブル13[[#This Row],[細分類（リンク用）]]="","",IFERROR(HYPERLINK("#必要性能表!d" &amp; MATCH(F243,必要性能表!D:D,0),F243),""))</f>
        <v>6061 書籍・雑誌小売業(古本を除く)</v>
      </c>
      <c r="H243" s="16" t="s">
        <v>517</v>
      </c>
    </row>
    <row r="244" spans="3:8" hidden="1" outlineLevel="1" x14ac:dyDescent="0.45">
      <c r="C244" s="8" t="str">
        <f>IF(テーブル13[[#This Row],[中分類（リンク用）]]="","",IFERROR(HYPERLINK("#必要性能表!b" &amp; MATCH(B244,必要性能表!B:B,0),B244),""))</f>
        <v/>
      </c>
      <c r="E244" s="9" t="str">
        <f>IF(テーブル13[[#This Row],[小分類（リンク用）]]="","",IFERROR(HYPERLINK("#必要性能表!c" &amp; MATCH(D244,必要性能表!C:C,0),D244),""))</f>
        <v/>
      </c>
      <c r="F244" s="1" t="s">
        <v>298</v>
      </c>
      <c r="G244" s="8" t="str">
        <f>IF(テーブル13[[#This Row],[細分類（リンク用）]]="","",IFERROR(HYPERLINK("#必要性能表!d" &amp; MATCH(F244,必要性能表!D:D,0),F244),""))</f>
        <v>6062 古本小売業</v>
      </c>
      <c r="H244" s="1" t="s">
        <v>518</v>
      </c>
    </row>
    <row r="245" spans="3:8" hidden="1" outlineLevel="1" x14ac:dyDescent="0.45">
      <c r="C245" s="8" t="str">
        <f>IF(テーブル13[[#This Row],[中分類（リンク用）]]="","",IFERROR(HYPERLINK("#必要性能表!b" &amp; MATCH(B245,必要性能表!B:B,0),B245),""))</f>
        <v/>
      </c>
      <c r="E245" s="9" t="str">
        <f>IF(テーブル13[[#This Row],[小分類（リンク用）]]="","",IFERROR(HYPERLINK("#必要性能表!c" &amp; MATCH(D245,必要性能表!C:C,0),D245),""))</f>
        <v/>
      </c>
      <c r="F245" s="1" t="s">
        <v>299</v>
      </c>
      <c r="G245" s="8" t="str">
        <f>IF(テーブル13[[#This Row],[細分類（リンク用）]]="","",IFERROR(HYPERLINK("#必要性能表!d" &amp; MATCH(F245,必要性能表!D:D,0),F245),""))</f>
        <v>6063 新聞小売業</v>
      </c>
      <c r="H245" s="1" t="s">
        <v>519</v>
      </c>
    </row>
    <row r="246" spans="3:8" hidden="1" outlineLevel="1" x14ac:dyDescent="0.45">
      <c r="C246" s="8" t="str">
        <f>IF(テーブル13[[#This Row],[中分類（リンク用）]]="","",IFERROR(HYPERLINK("#必要性能表!b" &amp; MATCH(B246,必要性能表!B:B,0),B246),""))</f>
        <v/>
      </c>
      <c r="E246" s="9" t="str">
        <f>IF(テーブル13[[#This Row],[小分類（リンク用）]]="","",IFERROR(HYPERLINK("#必要性能表!c" &amp; MATCH(D246,必要性能表!C:C,0),D246),""))</f>
        <v/>
      </c>
      <c r="F246" s="1" t="s">
        <v>300</v>
      </c>
      <c r="G246" s="8" t="str">
        <f>IF(テーブル13[[#This Row],[細分類（リンク用）]]="","",IFERROR(HYPERLINK("#必要性能表!d" &amp; MATCH(F246,必要性能表!D:D,0),F246),""))</f>
        <v>6064 紙・文房具小売業</v>
      </c>
      <c r="H246" s="1" t="s">
        <v>520</v>
      </c>
    </row>
    <row r="247" spans="3:8" collapsed="1" x14ac:dyDescent="0.45">
      <c r="C247" s="8" t="str">
        <f>IF(テーブル13[[#This Row],[中分類（リンク用）]]="","",IFERROR(HYPERLINK("#必要性能表!b" &amp; MATCH(B247,必要性能表!B:B,0),B247),""))</f>
        <v/>
      </c>
      <c r="D247" s="9" t="s">
        <v>301</v>
      </c>
      <c r="E247" s="9" t="str">
        <f>IF(テーブル13[[#This Row],[小分類（リンク用）]]="","",IFERROR(HYPERLINK("#必要性能表!c" &amp; MATCH(D247,必要性能表!C:C,0),D247),""))</f>
        <v>607 スポーツ洋品・がん具・娯楽洋品・楽器小売業</v>
      </c>
      <c r="G247" s="8" t="str">
        <f>IF(テーブル13[[#This Row],[細分類（リンク用）]]="","",IFERROR(HYPERLINK("#必要性能表!d" &amp; MATCH(F247,必要性能表!D:D,0),F247),""))</f>
        <v/>
      </c>
    </row>
    <row r="248" spans="3:8" ht="27.6" hidden="1" outlineLevel="1" x14ac:dyDescent="0.45">
      <c r="C248" s="8" t="str">
        <f>IF(テーブル13[[#This Row],[中分類（リンク用）]]="","",IFERROR(HYPERLINK("#必要性能表!b" &amp; MATCH(B248,必要性能表!B:B,0),B248),""))</f>
        <v/>
      </c>
      <c r="E248" s="9" t="str">
        <f>IF(テーブル13[[#This Row],[小分類（リンク用）]]="","",IFERROR(HYPERLINK("#必要性能表!c" &amp; MATCH(D248,必要性能表!C:C,0),D248),""))</f>
        <v/>
      </c>
      <c r="F248" s="1" t="s">
        <v>302</v>
      </c>
      <c r="G248" s="8" t="str">
        <f>IF(テーブル13[[#This Row],[細分類（リンク用）]]="","",IFERROR(HYPERLINK("#必要性能表!d" &amp; MATCH(F248,必要性能表!D:D,0),F248),""))</f>
        <v>6071 スポーツ洋品小売業</v>
      </c>
      <c r="H248" s="16" t="s">
        <v>521</v>
      </c>
    </row>
    <row r="249" spans="3:8" hidden="1" outlineLevel="1" x14ac:dyDescent="0.45">
      <c r="C249" s="8" t="str">
        <f>IF(テーブル13[[#This Row],[中分類（リンク用）]]="","",IFERROR(HYPERLINK("#必要性能表!b" &amp; MATCH(B249,必要性能表!B:B,0),B249),""))</f>
        <v/>
      </c>
      <c r="E249" s="9" t="str">
        <f>IF(テーブル13[[#This Row],[小分類（リンク用）]]="","",IFERROR(HYPERLINK("#必要性能表!c" &amp; MATCH(D249,必要性能表!C:C,0),D249),""))</f>
        <v/>
      </c>
      <c r="F249" s="1" t="s">
        <v>303</v>
      </c>
      <c r="G249" s="8" t="str">
        <f>IF(テーブル13[[#This Row],[細分類（リンク用）]]="","",IFERROR(HYPERLINK("#必要性能表!d" &amp; MATCH(F249,必要性能表!D:D,0),F249),""))</f>
        <v>6072 がん具・娯楽洋品小売業</v>
      </c>
      <c r="H249" s="1" t="s">
        <v>522</v>
      </c>
    </row>
    <row r="250" spans="3:8" hidden="1" outlineLevel="1" x14ac:dyDescent="0.45">
      <c r="C250" s="8" t="str">
        <f>IF(テーブル13[[#This Row],[中分類（リンク用）]]="","",IFERROR(HYPERLINK("#必要性能表!b" &amp; MATCH(B250,必要性能表!B:B,0),B250),""))</f>
        <v/>
      </c>
      <c r="E250" s="9" t="str">
        <f>IF(テーブル13[[#This Row],[小分類（リンク用）]]="","",IFERROR(HYPERLINK("#必要性能表!c" &amp; MATCH(D250,必要性能表!C:C,0),D250),""))</f>
        <v/>
      </c>
      <c r="F250" s="1" t="s">
        <v>304</v>
      </c>
      <c r="G250" s="8" t="str">
        <f>IF(テーブル13[[#This Row],[細分類（リンク用）]]="","",IFERROR(HYPERLINK("#必要性能表!d" &amp; MATCH(F250,必要性能表!D:D,0),F250),""))</f>
        <v>6073 楽器小売業</v>
      </c>
      <c r="H250" s="1" t="s">
        <v>523</v>
      </c>
    </row>
    <row r="251" spans="3:8" collapsed="1" x14ac:dyDescent="0.45">
      <c r="C251" s="8" t="str">
        <f>IF(テーブル13[[#This Row],[中分類（リンク用）]]="","",IFERROR(HYPERLINK("#必要性能表!b" &amp; MATCH(B251,必要性能表!B:B,0),B251),""))</f>
        <v/>
      </c>
      <c r="D251" s="9" t="s">
        <v>305</v>
      </c>
      <c r="E251" s="9" t="str">
        <f>IF(テーブル13[[#This Row],[小分類（リンク用）]]="","",IFERROR(HYPERLINK("#必要性能表!c" &amp; MATCH(D251,必要性能表!C:C,0),D251),""))</f>
        <v>608 写真機・時計・眼鏡小売業</v>
      </c>
      <c r="G251" s="8" t="str">
        <f>IF(テーブル13[[#This Row],[細分類（リンク用）]]="","",IFERROR(HYPERLINK("#必要性能表!d" &amp; MATCH(F251,必要性能表!D:D,0),F251),""))</f>
        <v/>
      </c>
    </row>
    <row r="252" spans="3:8" ht="41.4" hidden="1" outlineLevel="1" x14ac:dyDescent="0.45">
      <c r="C252" s="8" t="str">
        <f>IF(テーブル13[[#This Row],[中分類（リンク用）]]="","",IFERROR(HYPERLINK("#必要性能表!b" &amp; MATCH(B252,必要性能表!B:B,0),B252),""))</f>
        <v/>
      </c>
      <c r="E252" s="9" t="str">
        <f>IF(テーブル13[[#This Row],[小分類（リンク用）]]="","",IFERROR(HYPERLINK("#必要性能表!c" &amp; MATCH(D252,必要性能表!C:C,0),D252),""))</f>
        <v/>
      </c>
      <c r="F252" s="1" t="s">
        <v>306</v>
      </c>
      <c r="G252" s="8" t="str">
        <f>IF(テーブル13[[#This Row],[細分類（リンク用）]]="","",IFERROR(HYPERLINK("#必要性能表!d" &amp; MATCH(F252,必要性能表!D:D,0),F252),""))</f>
        <v>6081 写真機・写真材料小売業</v>
      </c>
      <c r="H252" s="16" t="s">
        <v>524</v>
      </c>
    </row>
    <row r="253" spans="3:8" ht="41.4" hidden="1" outlineLevel="1" x14ac:dyDescent="0.45">
      <c r="C253" s="8" t="str">
        <f>IF(テーブル13[[#This Row],[中分類（リンク用）]]="","",IFERROR(HYPERLINK("#必要性能表!b" &amp; MATCH(B253,必要性能表!B:B,0),B253),""))</f>
        <v/>
      </c>
      <c r="E253" s="9" t="str">
        <f>IF(テーブル13[[#This Row],[小分類（リンク用）]]="","",IFERROR(HYPERLINK("#必要性能表!c" &amp; MATCH(D253,必要性能表!C:C,0),D253),""))</f>
        <v/>
      </c>
      <c r="F253" s="1" t="s">
        <v>307</v>
      </c>
      <c r="G253" s="8" t="str">
        <f>IF(テーブル13[[#This Row],[細分類（リンク用）]]="","",IFERROR(HYPERLINK("#必要性能表!d" &amp; MATCH(F253,必要性能表!D:D,0),F253),""))</f>
        <v>6082 時計・眼鏡・光学機械小売業</v>
      </c>
      <c r="H253" s="16" t="s">
        <v>525</v>
      </c>
    </row>
    <row r="254" spans="3:8" collapsed="1" x14ac:dyDescent="0.45">
      <c r="C254" s="8" t="str">
        <f>IF(テーブル13[[#This Row],[中分類（リンク用）]]="","",IFERROR(HYPERLINK("#必要性能表!b" &amp; MATCH(B254,必要性能表!B:B,0),B254),""))</f>
        <v/>
      </c>
      <c r="D254" s="9" t="s">
        <v>325</v>
      </c>
      <c r="E254" s="9" t="str">
        <f>IF(テーブル13[[#This Row],[小分類（リンク用）]]="","",IFERROR(HYPERLINK("#必要性能表!c" &amp; MATCH(D254,必要性能表!C:C,0),D254),""))</f>
        <v>609 他に分類されない小売業</v>
      </c>
      <c r="G254" s="8" t="str">
        <f>IF(テーブル13[[#This Row],[細分類（リンク用）]]="","",IFERROR(HYPERLINK("#必要性能表!d" &amp; MATCH(F254,必要性能表!D:D,0),F254),""))</f>
        <v/>
      </c>
    </row>
    <row r="255" spans="3:8" ht="41.4" hidden="1" outlineLevel="1" x14ac:dyDescent="0.45">
      <c r="C255" s="8" t="str">
        <f>IF(テーブル13[[#This Row],[中分類（リンク用）]]="","",IFERROR(HYPERLINK("#必要性能表!b" &amp; MATCH(B255,必要性能表!B:B,0),B255),""))</f>
        <v/>
      </c>
      <c r="E255" s="9" t="str">
        <f>IF(テーブル13[[#This Row],[小分類（リンク用）]]="","",IFERROR(HYPERLINK("#必要性能表!c" &amp; MATCH(D255,必要性能表!C:C,0),D255),""))</f>
        <v/>
      </c>
      <c r="F255" s="1" t="s">
        <v>308</v>
      </c>
      <c r="G255" s="8" t="str">
        <f>IF(テーブル13[[#This Row],[細分類（リンク用）]]="","",IFERROR(HYPERLINK("#必要性能表!d" &amp; MATCH(F255,必要性能表!D:D,0),F255),""))</f>
        <v>6091 ホームセンター</v>
      </c>
      <c r="H255" s="16" t="s">
        <v>526</v>
      </c>
    </row>
    <row r="256" spans="3:8" hidden="1" outlineLevel="1" x14ac:dyDescent="0.45">
      <c r="C256" s="8" t="str">
        <f>IF(テーブル13[[#This Row],[中分類（リンク用）]]="","",IFERROR(HYPERLINK("#必要性能表!b" &amp; MATCH(B256,必要性能表!B:B,0),B256),""))</f>
        <v/>
      </c>
      <c r="E256" s="9" t="str">
        <f>IF(テーブル13[[#This Row],[小分類（リンク用）]]="","",IFERROR(HYPERLINK("#必要性能表!c" &amp; MATCH(D256,必要性能表!C:C,0),D256),""))</f>
        <v/>
      </c>
      <c r="F256" s="1" t="s">
        <v>310</v>
      </c>
      <c r="G256" s="8" t="str">
        <f>IF(テーブル13[[#This Row],[細分類（リンク用）]]="","",IFERROR(HYPERLINK("#必要性能表!d" &amp; MATCH(F256,必要性能表!D:D,0),F256),""))</f>
        <v>6092 たばこ・喫煙具専門小売業</v>
      </c>
      <c r="H256" s="1" t="s">
        <v>527</v>
      </c>
    </row>
    <row r="257" spans="1:8" ht="27.6" hidden="1" outlineLevel="1" x14ac:dyDescent="0.45">
      <c r="C257" s="8" t="str">
        <f>IF(テーブル13[[#This Row],[中分類（リンク用）]]="","",IFERROR(HYPERLINK("#必要性能表!b" &amp; MATCH(B257,必要性能表!B:B,0),B257),""))</f>
        <v/>
      </c>
      <c r="E257" s="9" t="str">
        <f>IF(テーブル13[[#This Row],[小分類（リンク用）]]="","",IFERROR(HYPERLINK("#必要性能表!c" &amp; MATCH(D257,必要性能表!C:C,0),D257),""))</f>
        <v/>
      </c>
      <c r="F257" s="1" t="s">
        <v>312</v>
      </c>
      <c r="G257" s="8" t="str">
        <f>IF(テーブル13[[#This Row],[細分類（リンク用）]]="","",IFERROR(HYPERLINK("#必要性能表!d" &amp; MATCH(F257,必要性能表!D:D,0),F257),""))</f>
        <v>6093 花・植木小売業</v>
      </c>
      <c r="H257" s="16" t="s">
        <v>528</v>
      </c>
    </row>
    <row r="258" spans="1:8" hidden="1" outlineLevel="1" x14ac:dyDescent="0.45">
      <c r="C258" s="8" t="str">
        <f>IF(テーブル13[[#This Row],[中分類（リンク用）]]="","",IFERROR(HYPERLINK("#必要性能表!b" &amp; MATCH(B258,必要性能表!B:B,0),B258),""))</f>
        <v/>
      </c>
      <c r="E258" s="9" t="str">
        <f>IF(テーブル13[[#This Row],[小分類（リンク用）]]="","",IFERROR(HYPERLINK("#必要性能表!c" &amp; MATCH(D258,必要性能表!C:C,0),D258),""))</f>
        <v/>
      </c>
      <c r="F258" s="1" t="s">
        <v>313</v>
      </c>
      <c r="G258" s="8" t="str">
        <f>IF(テーブル13[[#This Row],[細分類（リンク用）]]="","",IFERROR(HYPERLINK("#必要性能表!d" &amp; MATCH(F258,必要性能表!D:D,0),F258),""))</f>
        <v>6094 建築材料小売業</v>
      </c>
      <c r="H258" s="1" t="s">
        <v>529</v>
      </c>
    </row>
    <row r="259" spans="1:8" ht="27.6" hidden="1" outlineLevel="1" x14ac:dyDescent="0.45">
      <c r="C259" s="8" t="str">
        <f>IF(テーブル13[[#This Row],[中分類（リンク用）]]="","",IFERROR(HYPERLINK("#必要性能表!b" &amp; MATCH(B259,必要性能表!B:B,0),B259),""))</f>
        <v/>
      </c>
      <c r="E259" s="9" t="str">
        <f>IF(テーブル13[[#This Row],[小分類（リンク用）]]="","",IFERROR(HYPERLINK("#必要性能表!c" &amp; MATCH(D259,必要性能表!C:C,0),D259),""))</f>
        <v/>
      </c>
      <c r="F259" s="1" t="s">
        <v>315</v>
      </c>
      <c r="G259" s="8" t="str">
        <f>IF(テーブル13[[#This Row],[細分類（リンク用）]]="","",IFERROR(HYPERLINK("#必要性能表!d" &amp; MATCH(F259,必要性能表!D:D,0),F259),""))</f>
        <v>6095 ジュエリー製品小売業</v>
      </c>
      <c r="H259" s="16" t="s">
        <v>530</v>
      </c>
    </row>
    <row r="260" spans="1:8" hidden="1" outlineLevel="1" x14ac:dyDescent="0.45">
      <c r="C260" s="8" t="str">
        <f>IF(テーブル13[[#This Row],[中分類（リンク用）]]="","",IFERROR(HYPERLINK("#必要性能表!b" &amp; MATCH(B260,必要性能表!B:B,0),B260),""))</f>
        <v/>
      </c>
      <c r="E260" s="9" t="str">
        <f>IF(テーブル13[[#This Row],[小分類（リンク用）]]="","",IFERROR(HYPERLINK("#必要性能表!c" &amp; MATCH(D260,必要性能表!C:C,0),D260),""))</f>
        <v/>
      </c>
      <c r="F260" s="1" t="s">
        <v>317</v>
      </c>
      <c r="G260" s="8" t="str">
        <f>IF(テーブル13[[#This Row],[細分類（リンク用）]]="","",IFERROR(HYPERLINK("#必要性能表!d" &amp; MATCH(F260,必要性能表!D:D,0),F260),""))</f>
        <v>6096 ペット・ペット用品小売業</v>
      </c>
      <c r="H260" s="1" t="s">
        <v>531</v>
      </c>
    </row>
    <row r="261" spans="1:8" ht="27.6" hidden="1" outlineLevel="1" x14ac:dyDescent="0.45">
      <c r="C261" s="8" t="str">
        <f>IF(テーブル13[[#This Row],[中分類（リンク用）]]="","",IFERROR(HYPERLINK("#必要性能表!b" &amp; MATCH(B261,必要性能表!B:B,0),B261),""))</f>
        <v/>
      </c>
      <c r="E261" s="9" t="str">
        <f>IF(テーブル13[[#This Row],[小分類（リンク用）]]="","",IFERROR(HYPERLINK("#必要性能表!c" &amp; MATCH(D261,必要性能表!C:C,0),D261),""))</f>
        <v/>
      </c>
      <c r="F261" s="1" t="s">
        <v>318</v>
      </c>
      <c r="G261" s="8" t="str">
        <f>IF(テーブル13[[#This Row],[細分類（リンク用）]]="","",IFERROR(HYPERLINK("#必要性能表!d" &amp; MATCH(F261,必要性能表!D:D,0),F261),""))</f>
        <v>6097 骨とう品小売業</v>
      </c>
      <c r="H261" s="16" t="s">
        <v>532</v>
      </c>
    </row>
    <row r="262" spans="1:8" hidden="1" outlineLevel="1" x14ac:dyDescent="0.45">
      <c r="C262" s="8" t="str">
        <f>IF(テーブル13[[#This Row],[中分類（リンク用）]]="","",IFERROR(HYPERLINK("#必要性能表!b" &amp; MATCH(B262,必要性能表!B:B,0),B262),""))</f>
        <v/>
      </c>
      <c r="E262" s="9" t="str">
        <f>IF(テーブル13[[#This Row],[小分類（リンク用）]]="","",IFERROR(HYPERLINK("#必要性能表!c" &amp; MATCH(D262,必要性能表!C:C,0),D262),""))</f>
        <v/>
      </c>
      <c r="F262" s="1" t="s">
        <v>319</v>
      </c>
      <c r="G262" s="8" t="str">
        <f>IF(テーブル13[[#This Row],[細分類（リンク用）]]="","",IFERROR(HYPERLINK("#必要性能表!d" &amp; MATCH(F262,必要性能表!D:D,0),F262),""))</f>
        <v>6098 中古品小売業(骨とう品を除く)</v>
      </c>
      <c r="H262" s="1" t="s">
        <v>533</v>
      </c>
    </row>
    <row r="263" spans="1:8" hidden="1" outlineLevel="1" x14ac:dyDescent="0.45">
      <c r="C263" s="8" t="str">
        <f>IF(テーブル13[[#This Row],[中分類（リンク用）]]="","",IFERROR(HYPERLINK("#必要性能表!b" &amp; MATCH(B263,必要性能表!B:B,0),B263),""))</f>
        <v/>
      </c>
      <c r="E263" s="9" t="str">
        <f>IF(テーブル13[[#This Row],[小分類（リンク用）]]="","",IFERROR(HYPERLINK("#必要性能表!c" &amp; MATCH(D263,必要性能表!C:C,0),D263),""))</f>
        <v/>
      </c>
      <c r="F263" s="1" t="s">
        <v>320</v>
      </c>
      <c r="G263" s="8" t="str">
        <f>IF(テーブル13[[#This Row],[細分類（リンク用）]]="","",IFERROR(HYPERLINK("#必要性能表!d" &amp; MATCH(F263,必要性能表!D:D,0),F263),""))</f>
        <v>6099 他に分類されないその他の小売業</v>
      </c>
      <c r="H263" s="1" t="s">
        <v>534</v>
      </c>
    </row>
    <row r="264" spans="1:8" ht="69" collapsed="1" x14ac:dyDescent="0.45">
      <c r="A264" s="8" t="s">
        <v>25</v>
      </c>
      <c r="B264" s="8" t="s">
        <v>328</v>
      </c>
      <c r="C264" s="8" t="str">
        <f>IF(テーブル13[[#This Row],[中分類（リンク用）]]="","",IFERROR(HYPERLINK("#必要性能表!b" &amp; MATCH(B264,必要性能表!B:B,0),B264),""))</f>
        <v>61 無店舗小売業</v>
      </c>
      <c r="E264" s="9" t="str">
        <f>IF(テーブル13[[#This Row],[小分類（リンク用）]]="","",IFERROR(HYPERLINK("#必要性能表!c" &amp; MATCH(D264,必要性能表!C:C,0),D264),""))</f>
        <v/>
      </c>
      <c r="G264" s="8" t="str">
        <f>IF(テーブル13[[#This Row],[細分類（リンク用）]]="","",IFERROR(HYPERLINK("#必要性能表!d" &amp; MATCH(F264,必要性能表!D:D,0),F264),""))</f>
        <v/>
      </c>
      <c r="H264" s="16" t="s">
        <v>571</v>
      </c>
    </row>
    <row r="265" spans="1:8" x14ac:dyDescent="0.45">
      <c r="D265" s="9" t="s">
        <v>329</v>
      </c>
      <c r="E265" s="9" t="str">
        <f>IF(テーブル13[[#This Row],[小分類（リンク用）]]="","",IFERROR(HYPERLINK("#必要性能表!c" &amp; MATCH(D265,必要性能表!C:C,0),D265),""))</f>
        <v>610 管理、補助的経済活動を行う事業所</v>
      </c>
      <c r="G265" s="8" t="str">
        <f>IF(テーブル13[[#This Row],[細分類（リンク用）]]="","",IFERROR(HYPERLINK("#必要性能表!d" &amp; MATCH(F265,必要性能表!D:D,0),F265),""))</f>
        <v/>
      </c>
    </row>
    <row r="266" spans="1:8" ht="55.2" hidden="1" outlineLevel="1" x14ac:dyDescent="0.45">
      <c r="E266" s="9" t="str">
        <f>IF(テーブル13[[#This Row],[小分類（リンク用）]]="","",IFERROR(HYPERLINK("#必要性能表!c" &amp; MATCH(D266,必要性能表!C:C,0),D266),""))</f>
        <v/>
      </c>
      <c r="F266" s="1" t="s">
        <v>330</v>
      </c>
      <c r="G266" s="8" t="str">
        <f>IF(テーブル13[[#This Row],[細分類（リンク用）]]="","",IFERROR(HYPERLINK("#必要性能表!d" &amp; MATCH(F266,必要性能表!D:D,0),F266),""))</f>
        <v>6100 主として管理事務を行う本社等</v>
      </c>
      <c r="H266" s="16" t="s">
        <v>572</v>
      </c>
    </row>
    <row r="267" spans="1:8" hidden="1" outlineLevel="1" x14ac:dyDescent="0.45">
      <c r="E267" s="9" t="str">
        <f>IF(テーブル13[[#This Row],[小分類（リンク用）]]="","",IFERROR(HYPERLINK("#必要性能表!c" &amp; MATCH(D267,必要性能表!C:C,0),D267),""))</f>
        <v/>
      </c>
      <c r="F267" s="1" t="s">
        <v>331</v>
      </c>
      <c r="G267" s="8" t="str">
        <f>IF(テーブル13[[#This Row],[細分類（リンク用）]]="","",IFERROR(HYPERLINK("#必要性能表!d" &amp; MATCH(F267,必要性能表!D:D,0),F267),""))</f>
        <v>6108 自家用倉庫</v>
      </c>
      <c r="H267" s="1" t="s">
        <v>535</v>
      </c>
    </row>
    <row r="268" spans="1:8" hidden="1" outlineLevel="1" x14ac:dyDescent="0.45">
      <c r="E268" s="9" t="str">
        <f>IF(テーブル13[[#This Row],[小分類（リンク用）]]="","",IFERROR(HYPERLINK("#必要性能表!c" &amp; MATCH(D268,必要性能表!C:C,0),D268),""))</f>
        <v/>
      </c>
      <c r="F268" s="1" t="s">
        <v>357</v>
      </c>
      <c r="G268" s="8" t="str">
        <f>IF(テーブル13[[#This Row],[細分類（リンク用）]]="","",IFERROR(HYPERLINK("#必要性能表!d" &amp; MATCH(F268,必要性能表!D:D,0),F268),""))</f>
        <v>6109 その他の管理、補助的経済活動を行う事業所</v>
      </c>
      <c r="H268" s="1" t="s">
        <v>573</v>
      </c>
    </row>
    <row r="269" spans="1:8" collapsed="1" x14ac:dyDescent="0.45">
      <c r="D269" s="9" t="s">
        <v>332</v>
      </c>
      <c r="E269" s="9" t="str">
        <f>IF(テーブル13[[#This Row],[小分類（リンク用）]]="","",IFERROR(HYPERLINK("#必要性能表!c" &amp; MATCH(D269,必要性能表!C:C,0),D269),""))</f>
        <v>611 通信販売・訪問販売小売業</v>
      </c>
      <c r="G269" s="8" t="str">
        <f>IF(テーブル13[[#This Row],[細分類（リンク用）]]="","",IFERROR(HYPERLINK("#必要性能表!d" &amp; MATCH(F269,必要性能表!D:D,0),F269),""))</f>
        <v/>
      </c>
    </row>
    <row r="270" spans="1:8" ht="55.2" hidden="1" outlineLevel="1" x14ac:dyDescent="0.45">
      <c r="E270" s="9" t="str">
        <f>IF(テーブル13[[#This Row],[小分類（リンク用）]]="","",IFERROR(HYPERLINK("#必要性能表!c" &amp; MATCH(D270,必要性能表!C:C,0),D270),""))</f>
        <v/>
      </c>
      <c r="F270" s="1" t="s">
        <v>333</v>
      </c>
      <c r="G270" s="8" t="str">
        <f>IF(テーブル13[[#This Row],[細分類（リンク用）]]="","",IFERROR(HYPERLINK("#必要性能表!d" &amp; MATCH(F270,必要性能表!D:D,0),F270),""))</f>
        <v>6111 無店舗小売業(各種商品小売)</v>
      </c>
      <c r="H270" s="16" t="s">
        <v>536</v>
      </c>
    </row>
    <row r="271" spans="1:8" ht="27.6" hidden="1" outlineLevel="1" x14ac:dyDescent="0.45">
      <c r="E271" s="9" t="str">
        <f>IF(テーブル13[[#This Row],[小分類（リンク用）]]="","",IFERROR(HYPERLINK("#必要性能表!c" &amp; MATCH(D271,必要性能表!C:C,0),D271),""))</f>
        <v/>
      </c>
      <c r="F271" s="1" t="s">
        <v>336</v>
      </c>
      <c r="G271" s="8" t="str">
        <f>IF(テーブル13[[#This Row],[細分類（リンク用）]]="","",IFERROR(HYPERLINK("#必要性能表!d" &amp; MATCH(F271,必要性能表!D:D,0),F271),""))</f>
        <v>6112 無店舗小売業(織物・衣服・身の回り品小売)</v>
      </c>
      <c r="H271" s="16" t="s">
        <v>537</v>
      </c>
    </row>
    <row r="272" spans="1:8" ht="27.6" hidden="1" outlineLevel="1" x14ac:dyDescent="0.45">
      <c r="E272" s="9" t="str">
        <f>IF(テーブル13[[#This Row],[小分類（リンク用）]]="","",IFERROR(HYPERLINK("#必要性能表!c" &amp; MATCH(D272,必要性能表!C:C,0),D272),""))</f>
        <v/>
      </c>
      <c r="F272" s="1" t="s">
        <v>337</v>
      </c>
      <c r="G272" s="8" t="str">
        <f>IF(テーブル13[[#This Row],[細分類（リンク用）]]="","",IFERROR(HYPERLINK("#必要性能表!d" &amp; MATCH(F272,必要性能表!D:D,0),F272),""))</f>
        <v>6113 無店舗小売業(飲食料品小売)</v>
      </c>
      <c r="H272" s="16" t="s">
        <v>538</v>
      </c>
    </row>
    <row r="273" spans="4:8" ht="41.4" hidden="1" outlineLevel="1" x14ac:dyDescent="0.45">
      <c r="E273" s="9" t="str">
        <f>IF(テーブル13[[#This Row],[小分類（リンク用）]]="","",IFERROR(HYPERLINK("#必要性能表!c" &amp; MATCH(D273,必要性能表!C:C,0),D273),""))</f>
        <v/>
      </c>
      <c r="F273" s="1" t="s">
        <v>338</v>
      </c>
      <c r="G273" s="8" t="str">
        <f>IF(テーブル13[[#This Row],[細分類（リンク用）]]="","",IFERROR(HYPERLINK("#必要性能表!d" &amp; MATCH(F273,必要性能表!D:D,0),F273),""))</f>
        <v>6114無店舗小売業(機械器具小売)</v>
      </c>
      <c r="H273" s="16" t="s">
        <v>539</v>
      </c>
    </row>
    <row r="274" spans="4:8" ht="27.6" hidden="1" outlineLevel="1" x14ac:dyDescent="0.45">
      <c r="E274" s="9" t="str">
        <f>IF(テーブル13[[#This Row],[小分類（リンク用）]]="","",IFERROR(HYPERLINK("#必要性能表!c" &amp; MATCH(D274,必要性能表!C:C,0),D274),""))</f>
        <v/>
      </c>
      <c r="F274" s="1" t="s">
        <v>339</v>
      </c>
      <c r="G274" s="8" t="str">
        <f>IF(テーブル13[[#This Row],[細分類（リンク用）]]="","",IFERROR(HYPERLINK("#必要性能表!d" &amp; MATCH(F274,必要性能表!D:D,0),F274),""))</f>
        <v>6119無店舗小売業(その他の小売)</v>
      </c>
      <c r="H274" s="16" t="s">
        <v>540</v>
      </c>
    </row>
    <row r="275" spans="4:8" collapsed="1" x14ac:dyDescent="0.45">
      <c r="D275" s="9" t="s">
        <v>340</v>
      </c>
      <c r="E275" s="9" t="str">
        <f>IF(テーブル13[[#This Row],[小分類（リンク用）]]="","",IFERROR(HYPERLINK("#必要性能表!c" &amp; MATCH(D275,必要性能表!C:C,0),D275),""))</f>
        <v>612 自動販売機による小売業</v>
      </c>
      <c r="G275" s="8" t="str">
        <f>IF(テーブル13[[#This Row],[細分類（リンク用）]]="","",IFERROR(HYPERLINK("#必要性能表!d" &amp; MATCH(F275,必要性能表!D:D,0),F275),""))</f>
        <v/>
      </c>
    </row>
    <row r="276" spans="4:8" ht="41.4" hidden="1" outlineLevel="1" x14ac:dyDescent="0.45">
      <c r="E276" s="9" t="str">
        <f>IF(テーブル13[[#This Row],[小分類（リンク用）]]="","",IFERROR(HYPERLINK("#必要性能表!c" &amp; MATCH(D276,必要性能表!C:C,0),D276),""))</f>
        <v/>
      </c>
      <c r="F276" s="1" t="s">
        <v>341</v>
      </c>
      <c r="G276" s="8" t="str">
        <f>IF(テーブル13[[#This Row],[細分類（リンク用）]]="","",IFERROR(HYPERLINK("#必要性能表!d" &amp; MATCH(F276,必要性能表!D:D,0),F276),""))</f>
        <v>6121 自動販売機による小売業</v>
      </c>
      <c r="H276" s="16" t="s">
        <v>574</v>
      </c>
    </row>
    <row r="277" spans="4:8" collapsed="1" x14ac:dyDescent="0.45">
      <c r="D277" s="9" t="s">
        <v>342</v>
      </c>
      <c r="E277" s="9" t="str">
        <f>IF(テーブル13[[#This Row],[小分類（リンク用）]]="","",IFERROR(HYPERLINK("#必要性能表!c" &amp; MATCH(D277,必要性能表!C:C,0),D277),""))</f>
        <v>619 その他の無店舗小売業</v>
      </c>
      <c r="G277" s="8" t="str">
        <f>IF(テーブル13[[#This Row],[細分類（リンク用）]]="","",IFERROR(HYPERLINK("#必要性能表!d" &amp; MATCH(F277,必要性能表!D:D,0),F277),""))</f>
        <v/>
      </c>
    </row>
    <row r="278" spans="4:8" hidden="1" outlineLevel="1" x14ac:dyDescent="0.45">
      <c r="E278" s="9" t="str">
        <f>IF(テーブル13[[#This Row],[小分類（リンク用）]]="","",IFERROR(HYPERLINK("#必要性能表!c" &amp; MATCH(D278,必要性能表!C:C,0),D278),""))</f>
        <v/>
      </c>
      <c r="F278" s="1" t="s">
        <v>343</v>
      </c>
      <c r="G278" s="8" t="str">
        <f>IF(テーブル13[[#This Row],[細分類（リンク用）]]="","",IFERROR(HYPERLINK("#必要性能表!d" &amp; MATCH(F278,必要性能表!D:D,0),F278),""))</f>
        <v>6199 その他の無店舗小売業</v>
      </c>
      <c r="H278" s="1" t="s">
        <v>541</v>
      </c>
    </row>
    <row r="279" spans="4:8" collapsed="1" x14ac:dyDescent="0.45"/>
  </sheetData>
  <phoneticPr fontId="1"/>
  <pageMargins left="0.70866141732283472" right="0.70866141732283472" top="0.74803149606299213" bottom="0.74803149606299213" header="0.31496062992125984" footer="0.31496062992125984"/>
  <pageSetup paperSize="9" scale="42"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206"/>
  <sheetViews>
    <sheetView workbookViewId="0">
      <pane xSplit="3" ySplit="3" topLeftCell="D187" activePane="bottomRight" state="frozen"/>
      <selection pane="topRight" activeCell="D1" sqref="D1"/>
      <selection pane="bottomLeft" activeCell="A4" sqref="A4"/>
      <selection pane="bottomRight" sqref="A1:J205"/>
    </sheetView>
  </sheetViews>
  <sheetFormatPr defaultRowHeight="13.8" x14ac:dyDescent="0.45"/>
  <cols>
    <col min="1" max="2" width="10.69921875" style="17" customWidth="1"/>
    <col min="3" max="3" width="20.69921875" style="17" customWidth="1"/>
    <col min="4" max="4" width="29" style="17" customWidth="1"/>
    <col min="5" max="8" width="10.69921875" style="17" customWidth="1"/>
    <col min="9" max="9" width="35.5" style="17" customWidth="1"/>
    <col min="10" max="10" width="63.09765625" style="17" customWidth="1"/>
    <col min="11" max="16384" width="8.796875" style="17"/>
  </cols>
  <sheetData>
    <row r="1" spans="1:10" ht="31.2" customHeight="1" x14ac:dyDescent="0.45">
      <c r="A1" s="40" t="s">
        <v>24</v>
      </c>
      <c r="B1" s="40"/>
      <c r="C1" s="40"/>
      <c r="D1" s="40"/>
      <c r="E1" s="40"/>
      <c r="F1" s="40"/>
      <c r="G1" s="40"/>
      <c r="H1" s="40"/>
      <c r="J1" s="21"/>
    </row>
    <row r="2" spans="1:10" ht="18" customHeight="1" x14ac:dyDescent="0.45">
      <c r="A2" s="41" t="s">
        <v>0</v>
      </c>
      <c r="B2" s="41"/>
      <c r="C2" s="41"/>
      <c r="D2" s="41"/>
      <c r="E2" s="41" t="s">
        <v>1</v>
      </c>
      <c r="F2" s="41"/>
      <c r="G2" s="41"/>
      <c r="H2" s="41"/>
      <c r="I2" s="41"/>
      <c r="J2" s="41"/>
    </row>
    <row r="3" spans="1:10" ht="18" customHeight="1" x14ac:dyDescent="0.45">
      <c r="A3" s="22" t="s">
        <v>2</v>
      </c>
      <c r="B3" s="22" t="s">
        <v>3</v>
      </c>
      <c r="C3" s="22" t="s">
        <v>4</v>
      </c>
      <c r="D3" s="22" t="s">
        <v>5</v>
      </c>
      <c r="E3" s="22" t="s">
        <v>6</v>
      </c>
      <c r="F3" s="22" t="s">
        <v>14</v>
      </c>
      <c r="G3" s="22" t="s">
        <v>15</v>
      </c>
      <c r="H3" s="22" t="s">
        <v>16</v>
      </c>
      <c r="I3" s="22" t="s">
        <v>7</v>
      </c>
      <c r="J3" s="22" t="s">
        <v>8</v>
      </c>
    </row>
    <row r="4" spans="1:10" ht="18" customHeight="1" x14ac:dyDescent="0.45">
      <c r="A4" s="36" t="s">
        <v>25</v>
      </c>
      <c r="B4" s="42" t="s">
        <v>26</v>
      </c>
      <c r="C4" s="42" t="s">
        <v>27</v>
      </c>
      <c r="D4" s="23" t="s">
        <v>28</v>
      </c>
      <c r="E4" s="25" t="s">
        <v>9</v>
      </c>
      <c r="F4" s="25" t="s">
        <v>9</v>
      </c>
      <c r="G4" s="25" t="s">
        <v>9</v>
      </c>
      <c r="H4" s="25" t="s">
        <v>9</v>
      </c>
      <c r="I4" s="23" t="s">
        <v>21</v>
      </c>
      <c r="J4" s="23" t="s">
        <v>20</v>
      </c>
    </row>
    <row r="5" spans="1:10" ht="18" customHeight="1" x14ac:dyDescent="0.45">
      <c r="A5" s="37"/>
      <c r="B5" s="42"/>
      <c r="C5" s="42"/>
      <c r="D5" s="23" t="s">
        <v>29</v>
      </c>
      <c r="E5" s="25" t="s">
        <v>11</v>
      </c>
      <c r="F5" s="25" t="s">
        <v>9</v>
      </c>
      <c r="G5" s="25" t="s">
        <v>9</v>
      </c>
      <c r="H5" s="25" t="s">
        <v>9</v>
      </c>
      <c r="I5" s="23"/>
      <c r="J5" s="23" t="s">
        <v>30</v>
      </c>
    </row>
    <row r="6" spans="1:10" ht="24" x14ac:dyDescent="0.45">
      <c r="A6" s="37"/>
      <c r="B6" s="42"/>
      <c r="C6" s="42"/>
      <c r="D6" s="23" t="s">
        <v>346</v>
      </c>
      <c r="E6" s="25" t="s">
        <v>9</v>
      </c>
      <c r="F6" s="25" t="s">
        <v>9</v>
      </c>
      <c r="G6" s="25" t="s">
        <v>9</v>
      </c>
      <c r="H6" s="25" t="s">
        <v>9</v>
      </c>
      <c r="I6" s="23" t="s">
        <v>10</v>
      </c>
      <c r="J6" s="23" t="s">
        <v>344</v>
      </c>
    </row>
    <row r="7" spans="1:10" ht="24" x14ac:dyDescent="0.45">
      <c r="A7" s="37"/>
      <c r="B7" s="42"/>
      <c r="C7" s="42" t="s">
        <v>31</v>
      </c>
      <c r="D7" s="23" t="s">
        <v>32</v>
      </c>
      <c r="E7" s="34" t="s">
        <v>9</v>
      </c>
      <c r="F7" s="34" t="s">
        <v>9</v>
      </c>
      <c r="G7" s="34" t="s">
        <v>9</v>
      </c>
      <c r="H7" s="34" t="s">
        <v>9</v>
      </c>
      <c r="I7" s="42" t="s">
        <v>10</v>
      </c>
      <c r="J7" s="42" t="s">
        <v>33</v>
      </c>
    </row>
    <row r="8" spans="1:10" ht="18" customHeight="1" x14ac:dyDescent="0.45">
      <c r="A8" s="37"/>
      <c r="B8" s="42"/>
      <c r="C8" s="42"/>
      <c r="D8" s="23" t="s">
        <v>34</v>
      </c>
      <c r="E8" s="34"/>
      <c r="F8" s="34"/>
      <c r="G8" s="34"/>
      <c r="H8" s="34"/>
      <c r="I8" s="42"/>
      <c r="J8" s="42"/>
    </row>
    <row r="9" spans="1:10" ht="18" customHeight="1" x14ac:dyDescent="0.45">
      <c r="A9" s="37"/>
      <c r="B9" s="38" t="s">
        <v>55</v>
      </c>
      <c r="C9" s="38" t="s">
        <v>35</v>
      </c>
      <c r="D9" s="19" t="s">
        <v>36</v>
      </c>
      <c r="E9" s="25" t="s">
        <v>9</v>
      </c>
      <c r="F9" s="25" t="s">
        <v>9</v>
      </c>
      <c r="G9" s="25" t="s">
        <v>9</v>
      </c>
      <c r="H9" s="25" t="s">
        <v>9</v>
      </c>
      <c r="I9" s="28" t="s">
        <v>21</v>
      </c>
      <c r="J9" s="28" t="s">
        <v>20</v>
      </c>
    </row>
    <row r="10" spans="1:10" ht="18" customHeight="1" x14ac:dyDescent="0.45">
      <c r="A10" s="37"/>
      <c r="B10" s="38"/>
      <c r="C10" s="38"/>
      <c r="D10" s="19" t="s">
        <v>37</v>
      </c>
      <c r="E10" s="25" t="s">
        <v>11</v>
      </c>
      <c r="F10" s="25" t="s">
        <v>9</v>
      </c>
      <c r="G10" s="25" t="s">
        <v>9</v>
      </c>
      <c r="H10" s="25" t="s">
        <v>9</v>
      </c>
      <c r="I10" s="28"/>
      <c r="J10" s="28" t="s">
        <v>38</v>
      </c>
    </row>
    <row r="11" spans="1:10" ht="24" x14ac:dyDescent="0.45">
      <c r="A11" s="37"/>
      <c r="B11" s="38"/>
      <c r="C11" s="38"/>
      <c r="D11" s="19" t="s">
        <v>347</v>
      </c>
      <c r="E11" s="25" t="s">
        <v>9</v>
      </c>
      <c r="F11" s="25" t="s">
        <v>9</v>
      </c>
      <c r="G11" s="25" t="s">
        <v>9</v>
      </c>
      <c r="H11" s="25" t="s">
        <v>9</v>
      </c>
      <c r="I11" s="28" t="s">
        <v>10</v>
      </c>
      <c r="J11" s="28" t="s">
        <v>344</v>
      </c>
    </row>
    <row r="12" spans="1:10" ht="18" customHeight="1" x14ac:dyDescent="0.45">
      <c r="A12" s="37"/>
      <c r="B12" s="38"/>
      <c r="C12" s="38" t="s">
        <v>39</v>
      </c>
      <c r="D12" s="19" t="s">
        <v>40</v>
      </c>
      <c r="E12" s="34" t="s">
        <v>9</v>
      </c>
      <c r="F12" s="34" t="s">
        <v>9</v>
      </c>
      <c r="G12" s="34" t="s">
        <v>9</v>
      </c>
      <c r="H12" s="34" t="s">
        <v>9</v>
      </c>
      <c r="I12" s="39" t="s">
        <v>10</v>
      </c>
      <c r="J12" s="39" t="s">
        <v>41</v>
      </c>
    </row>
    <row r="13" spans="1:10" ht="18" customHeight="1" x14ac:dyDescent="0.45">
      <c r="A13" s="37"/>
      <c r="B13" s="38"/>
      <c r="C13" s="38"/>
      <c r="D13" s="19" t="s">
        <v>42</v>
      </c>
      <c r="E13" s="34"/>
      <c r="F13" s="34"/>
      <c r="G13" s="34"/>
      <c r="H13" s="34"/>
      <c r="I13" s="39"/>
      <c r="J13" s="39"/>
    </row>
    <row r="14" spans="1:10" ht="18" customHeight="1" x14ac:dyDescent="0.45">
      <c r="A14" s="37"/>
      <c r="B14" s="38"/>
      <c r="C14" s="38"/>
      <c r="D14" s="19" t="s">
        <v>43</v>
      </c>
      <c r="E14" s="34"/>
      <c r="F14" s="34"/>
      <c r="G14" s="34"/>
      <c r="H14" s="34"/>
      <c r="I14" s="39"/>
      <c r="J14" s="39"/>
    </row>
    <row r="15" spans="1:10" ht="18" customHeight="1" x14ac:dyDescent="0.45">
      <c r="A15" s="37"/>
      <c r="B15" s="38"/>
      <c r="C15" s="38" t="s">
        <v>44</v>
      </c>
      <c r="D15" s="19" t="s">
        <v>45</v>
      </c>
      <c r="E15" s="34" t="s">
        <v>9</v>
      </c>
      <c r="F15" s="34" t="s">
        <v>9</v>
      </c>
      <c r="G15" s="34" t="s">
        <v>9</v>
      </c>
      <c r="H15" s="34" t="s">
        <v>9</v>
      </c>
      <c r="I15" s="38" t="s">
        <v>33</v>
      </c>
      <c r="J15" s="38" t="s">
        <v>46</v>
      </c>
    </row>
    <row r="16" spans="1:10" ht="18" customHeight="1" x14ac:dyDescent="0.45">
      <c r="A16" s="37"/>
      <c r="B16" s="38"/>
      <c r="C16" s="38"/>
      <c r="D16" s="19" t="s">
        <v>47</v>
      </c>
      <c r="E16" s="34"/>
      <c r="F16" s="34"/>
      <c r="G16" s="34"/>
      <c r="H16" s="34"/>
      <c r="I16" s="38"/>
      <c r="J16" s="38"/>
    </row>
    <row r="17" spans="1:10" ht="18" customHeight="1" x14ac:dyDescent="0.45">
      <c r="A17" s="37"/>
      <c r="B17" s="38"/>
      <c r="C17" s="38"/>
      <c r="D17" s="19" t="s">
        <v>48</v>
      </c>
      <c r="E17" s="34"/>
      <c r="F17" s="34"/>
      <c r="G17" s="34"/>
      <c r="H17" s="34"/>
      <c r="I17" s="38"/>
      <c r="J17" s="38"/>
    </row>
    <row r="18" spans="1:10" ht="18" customHeight="1" x14ac:dyDescent="0.45">
      <c r="A18" s="37"/>
      <c r="B18" s="38"/>
      <c r="C18" s="38"/>
      <c r="D18" s="19" t="s">
        <v>49</v>
      </c>
      <c r="E18" s="34"/>
      <c r="F18" s="34"/>
      <c r="G18" s="34"/>
      <c r="H18" s="34"/>
      <c r="I18" s="38"/>
      <c r="J18" s="38"/>
    </row>
    <row r="19" spans="1:10" ht="18" customHeight="1" x14ac:dyDescent="0.45">
      <c r="A19" s="37"/>
      <c r="B19" s="38"/>
      <c r="C19" s="38" t="s">
        <v>50</v>
      </c>
      <c r="D19" s="19" t="s">
        <v>51</v>
      </c>
      <c r="E19" s="34" t="s">
        <v>9</v>
      </c>
      <c r="F19" s="34" t="s">
        <v>9</v>
      </c>
      <c r="G19" s="34" t="s">
        <v>9</v>
      </c>
      <c r="H19" s="34" t="s">
        <v>9</v>
      </c>
      <c r="I19" s="38" t="s">
        <v>33</v>
      </c>
      <c r="J19" s="38" t="s">
        <v>46</v>
      </c>
    </row>
    <row r="20" spans="1:10" ht="18" customHeight="1" x14ac:dyDescent="0.45">
      <c r="A20" s="37"/>
      <c r="B20" s="38"/>
      <c r="C20" s="38"/>
      <c r="D20" s="19" t="s">
        <v>52</v>
      </c>
      <c r="E20" s="34"/>
      <c r="F20" s="34"/>
      <c r="G20" s="34"/>
      <c r="H20" s="34"/>
      <c r="I20" s="38"/>
      <c r="J20" s="38"/>
    </row>
    <row r="21" spans="1:10" ht="18" customHeight="1" x14ac:dyDescent="0.45">
      <c r="A21" s="37"/>
      <c r="B21" s="38"/>
      <c r="C21" s="38"/>
      <c r="D21" s="19" t="s">
        <v>53</v>
      </c>
      <c r="E21" s="34"/>
      <c r="F21" s="34"/>
      <c r="G21" s="34"/>
      <c r="H21" s="34"/>
      <c r="I21" s="38"/>
      <c r="J21" s="38"/>
    </row>
    <row r="22" spans="1:10" ht="18" customHeight="1" x14ac:dyDescent="0.45">
      <c r="A22" s="37"/>
      <c r="B22" s="38"/>
      <c r="C22" s="38"/>
      <c r="D22" s="19" t="s">
        <v>54</v>
      </c>
      <c r="E22" s="34"/>
      <c r="F22" s="34"/>
      <c r="G22" s="34"/>
      <c r="H22" s="34"/>
      <c r="I22" s="38"/>
      <c r="J22" s="38"/>
    </row>
    <row r="23" spans="1:10" ht="18" customHeight="1" x14ac:dyDescent="0.45">
      <c r="A23" s="37"/>
      <c r="B23" s="38" t="s">
        <v>79</v>
      </c>
      <c r="C23" s="38" t="s">
        <v>57</v>
      </c>
      <c r="D23" s="19" t="s">
        <v>58</v>
      </c>
      <c r="E23" s="25" t="s">
        <v>9</v>
      </c>
      <c r="F23" s="25" t="s">
        <v>9</v>
      </c>
      <c r="G23" s="25" t="s">
        <v>9</v>
      </c>
      <c r="H23" s="25" t="s">
        <v>9</v>
      </c>
      <c r="I23" s="19" t="s">
        <v>21</v>
      </c>
      <c r="J23" s="19" t="s">
        <v>20</v>
      </c>
    </row>
    <row r="24" spans="1:10" ht="18" customHeight="1" x14ac:dyDescent="0.45">
      <c r="A24" s="37"/>
      <c r="B24" s="38"/>
      <c r="C24" s="38"/>
      <c r="D24" s="19" t="s">
        <v>59</v>
      </c>
      <c r="E24" s="25" t="s">
        <v>11</v>
      </c>
      <c r="F24" s="25" t="s">
        <v>9</v>
      </c>
      <c r="G24" s="25" t="s">
        <v>9</v>
      </c>
      <c r="H24" s="25" t="s">
        <v>9</v>
      </c>
      <c r="I24" s="19"/>
      <c r="J24" s="19" t="s">
        <v>30</v>
      </c>
    </row>
    <row r="25" spans="1:10" ht="24" x14ac:dyDescent="0.45">
      <c r="A25" s="37"/>
      <c r="B25" s="38"/>
      <c r="C25" s="38"/>
      <c r="D25" s="19" t="s">
        <v>348</v>
      </c>
      <c r="E25" s="25" t="s">
        <v>9</v>
      </c>
      <c r="F25" s="25" t="s">
        <v>9</v>
      </c>
      <c r="G25" s="25" t="s">
        <v>9</v>
      </c>
      <c r="H25" s="25" t="s">
        <v>9</v>
      </c>
      <c r="I25" s="19" t="s">
        <v>10</v>
      </c>
      <c r="J25" s="19" t="s">
        <v>344</v>
      </c>
    </row>
    <row r="26" spans="1:10" ht="18" customHeight="1" x14ac:dyDescent="0.45">
      <c r="A26" s="37"/>
      <c r="B26" s="38"/>
      <c r="C26" s="38" t="s">
        <v>60</v>
      </c>
      <c r="D26" s="19" t="s">
        <v>61</v>
      </c>
      <c r="E26" s="34" t="s">
        <v>11</v>
      </c>
      <c r="F26" s="34" t="s">
        <v>9</v>
      </c>
      <c r="G26" s="34" t="s">
        <v>9</v>
      </c>
      <c r="H26" s="34" t="s">
        <v>9</v>
      </c>
      <c r="I26" s="38" t="s">
        <v>80</v>
      </c>
      <c r="J26" s="38" t="s">
        <v>62</v>
      </c>
    </row>
    <row r="27" spans="1:10" ht="18" customHeight="1" x14ac:dyDescent="0.45">
      <c r="A27" s="37"/>
      <c r="B27" s="38"/>
      <c r="C27" s="38"/>
      <c r="D27" s="19" t="s">
        <v>63</v>
      </c>
      <c r="E27" s="34"/>
      <c r="F27" s="34"/>
      <c r="G27" s="34"/>
      <c r="H27" s="34"/>
      <c r="I27" s="38"/>
      <c r="J27" s="38"/>
    </row>
    <row r="28" spans="1:10" ht="18" customHeight="1" x14ac:dyDescent="0.45">
      <c r="A28" s="37"/>
      <c r="B28" s="38"/>
      <c r="C28" s="38"/>
      <c r="D28" s="19" t="s">
        <v>64</v>
      </c>
      <c r="E28" s="34"/>
      <c r="F28" s="34"/>
      <c r="G28" s="34"/>
      <c r="H28" s="34"/>
      <c r="I28" s="38"/>
      <c r="J28" s="38"/>
    </row>
    <row r="29" spans="1:10" ht="18" customHeight="1" x14ac:dyDescent="0.45">
      <c r="A29" s="37"/>
      <c r="B29" s="38"/>
      <c r="C29" s="38"/>
      <c r="D29" s="19" t="s">
        <v>65</v>
      </c>
      <c r="E29" s="34"/>
      <c r="F29" s="34"/>
      <c r="G29" s="34"/>
      <c r="H29" s="34"/>
      <c r="I29" s="38"/>
      <c r="J29" s="38"/>
    </row>
    <row r="30" spans="1:10" ht="18" customHeight="1" x14ac:dyDescent="0.45">
      <c r="A30" s="37"/>
      <c r="B30" s="38"/>
      <c r="C30" s="38"/>
      <c r="D30" s="19" t="s">
        <v>66</v>
      </c>
      <c r="E30" s="34"/>
      <c r="F30" s="34"/>
      <c r="G30" s="34"/>
      <c r="H30" s="34"/>
      <c r="I30" s="38"/>
      <c r="J30" s="38"/>
    </row>
    <row r="31" spans="1:10" ht="18" customHeight="1" x14ac:dyDescent="0.45">
      <c r="A31" s="37"/>
      <c r="B31" s="38"/>
      <c r="C31" s="38"/>
      <c r="D31" s="19" t="s">
        <v>67</v>
      </c>
      <c r="E31" s="34"/>
      <c r="F31" s="34"/>
      <c r="G31" s="34"/>
      <c r="H31" s="34"/>
      <c r="I31" s="38"/>
      <c r="J31" s="38"/>
    </row>
    <row r="32" spans="1:10" ht="18" customHeight="1" x14ac:dyDescent="0.45">
      <c r="A32" s="37"/>
      <c r="B32" s="38"/>
      <c r="C32" s="38"/>
      <c r="D32" s="19" t="s">
        <v>68</v>
      </c>
      <c r="E32" s="34"/>
      <c r="F32" s="34"/>
      <c r="G32" s="34"/>
      <c r="H32" s="34"/>
      <c r="I32" s="38"/>
      <c r="J32" s="38"/>
    </row>
    <row r="33" spans="1:10" ht="18" customHeight="1" x14ac:dyDescent="0.45">
      <c r="A33" s="37"/>
      <c r="B33" s="38"/>
      <c r="C33" s="38" t="s">
        <v>69</v>
      </c>
      <c r="D33" s="19" t="s">
        <v>70</v>
      </c>
      <c r="E33" s="34" t="s">
        <v>11</v>
      </c>
      <c r="F33" s="34" t="s">
        <v>9</v>
      </c>
      <c r="G33" s="34" t="s">
        <v>9</v>
      </c>
      <c r="H33" s="34" t="s">
        <v>9</v>
      </c>
      <c r="I33" s="38" t="s">
        <v>10</v>
      </c>
      <c r="J33" s="38" t="s">
        <v>71</v>
      </c>
    </row>
    <row r="34" spans="1:10" ht="18" customHeight="1" x14ac:dyDescent="0.45">
      <c r="A34" s="37"/>
      <c r="B34" s="38"/>
      <c r="C34" s="38"/>
      <c r="D34" s="19" t="s">
        <v>72</v>
      </c>
      <c r="E34" s="34"/>
      <c r="F34" s="34"/>
      <c r="G34" s="34"/>
      <c r="H34" s="34"/>
      <c r="I34" s="38"/>
      <c r="J34" s="38"/>
    </row>
    <row r="35" spans="1:10" ht="18" customHeight="1" x14ac:dyDescent="0.45">
      <c r="A35" s="37"/>
      <c r="B35" s="38"/>
      <c r="C35" s="38"/>
      <c r="D35" s="19" t="s">
        <v>73</v>
      </c>
      <c r="E35" s="34"/>
      <c r="F35" s="34"/>
      <c r="G35" s="34"/>
      <c r="H35" s="34"/>
      <c r="I35" s="38"/>
      <c r="J35" s="38"/>
    </row>
    <row r="36" spans="1:10" ht="18" customHeight="1" x14ac:dyDescent="0.45">
      <c r="A36" s="37"/>
      <c r="B36" s="38"/>
      <c r="C36" s="38"/>
      <c r="D36" s="19" t="s">
        <v>74</v>
      </c>
      <c r="E36" s="34"/>
      <c r="F36" s="34"/>
      <c r="G36" s="34"/>
      <c r="H36" s="34"/>
      <c r="I36" s="38"/>
      <c r="J36" s="38"/>
    </row>
    <row r="37" spans="1:10" ht="18" customHeight="1" x14ac:dyDescent="0.45">
      <c r="A37" s="37"/>
      <c r="B37" s="38"/>
      <c r="C37" s="38"/>
      <c r="D37" s="19" t="s">
        <v>75</v>
      </c>
      <c r="E37" s="34"/>
      <c r="F37" s="34"/>
      <c r="G37" s="34"/>
      <c r="H37" s="34"/>
      <c r="I37" s="38"/>
      <c r="J37" s="38"/>
    </row>
    <row r="38" spans="1:10" ht="18" customHeight="1" x14ac:dyDescent="0.45">
      <c r="A38" s="37"/>
      <c r="B38" s="38"/>
      <c r="C38" s="38"/>
      <c r="D38" s="19" t="s">
        <v>76</v>
      </c>
      <c r="E38" s="34"/>
      <c r="F38" s="34"/>
      <c r="G38" s="34"/>
      <c r="H38" s="34"/>
      <c r="I38" s="38"/>
      <c r="J38" s="38"/>
    </row>
    <row r="39" spans="1:10" ht="18" customHeight="1" x14ac:dyDescent="0.45">
      <c r="A39" s="37"/>
      <c r="B39" s="38"/>
      <c r="C39" s="38"/>
      <c r="D39" s="19" t="s">
        <v>77</v>
      </c>
      <c r="E39" s="34"/>
      <c r="F39" s="34"/>
      <c r="G39" s="34"/>
      <c r="H39" s="34"/>
      <c r="I39" s="38"/>
      <c r="J39" s="38"/>
    </row>
    <row r="40" spans="1:10" ht="18" customHeight="1" x14ac:dyDescent="0.45">
      <c r="A40" s="37"/>
      <c r="B40" s="36"/>
      <c r="C40" s="36"/>
      <c r="D40" s="29" t="s">
        <v>78</v>
      </c>
      <c r="E40" s="35"/>
      <c r="F40" s="35"/>
      <c r="G40" s="35"/>
      <c r="H40" s="35"/>
      <c r="I40" s="36"/>
      <c r="J40" s="36"/>
    </row>
    <row r="41" spans="1:10" ht="18" customHeight="1" x14ac:dyDescent="0.45">
      <c r="A41" s="37"/>
      <c r="B41" s="38" t="s">
        <v>113</v>
      </c>
      <c r="C41" s="38" t="s">
        <v>81</v>
      </c>
      <c r="D41" s="19" t="s">
        <v>82</v>
      </c>
      <c r="E41" s="25" t="s">
        <v>9</v>
      </c>
      <c r="F41" s="25" t="s">
        <v>9</v>
      </c>
      <c r="G41" s="25" t="s">
        <v>9</v>
      </c>
      <c r="H41" s="25" t="s">
        <v>9</v>
      </c>
      <c r="I41" s="19" t="s">
        <v>21</v>
      </c>
      <c r="J41" s="19" t="s">
        <v>20</v>
      </c>
    </row>
    <row r="42" spans="1:10" ht="18" customHeight="1" x14ac:dyDescent="0.45">
      <c r="A42" s="37"/>
      <c r="B42" s="38"/>
      <c r="C42" s="38"/>
      <c r="D42" s="19" t="s">
        <v>83</v>
      </c>
      <c r="E42" s="25" t="s">
        <v>11</v>
      </c>
      <c r="F42" s="25" t="s">
        <v>9</v>
      </c>
      <c r="G42" s="25" t="s">
        <v>9</v>
      </c>
      <c r="H42" s="25" t="s">
        <v>9</v>
      </c>
      <c r="I42" s="19"/>
      <c r="J42" s="19" t="s">
        <v>30</v>
      </c>
    </row>
    <row r="43" spans="1:10" ht="24" x14ac:dyDescent="0.45">
      <c r="A43" s="37"/>
      <c r="B43" s="38"/>
      <c r="C43" s="38"/>
      <c r="D43" s="19" t="s">
        <v>349</v>
      </c>
      <c r="E43" s="25" t="s">
        <v>9</v>
      </c>
      <c r="F43" s="25" t="s">
        <v>9</v>
      </c>
      <c r="G43" s="25" t="s">
        <v>9</v>
      </c>
      <c r="H43" s="25" t="s">
        <v>9</v>
      </c>
      <c r="I43" s="19" t="s">
        <v>10</v>
      </c>
      <c r="J43" s="19" t="s">
        <v>344</v>
      </c>
    </row>
    <row r="44" spans="1:10" ht="18" customHeight="1" x14ac:dyDescent="0.45">
      <c r="A44" s="37"/>
      <c r="B44" s="38"/>
      <c r="C44" s="38" t="s">
        <v>84</v>
      </c>
      <c r="D44" s="19" t="s">
        <v>85</v>
      </c>
      <c r="E44" s="34" t="s">
        <v>11</v>
      </c>
      <c r="F44" s="34" t="s">
        <v>9</v>
      </c>
      <c r="G44" s="34" t="s">
        <v>9</v>
      </c>
      <c r="H44" s="34" t="s">
        <v>9</v>
      </c>
      <c r="I44" s="38" t="s">
        <v>114</v>
      </c>
      <c r="J44" s="38" t="s">
        <v>87</v>
      </c>
    </row>
    <row r="45" spans="1:10" ht="18" customHeight="1" x14ac:dyDescent="0.45">
      <c r="A45" s="37"/>
      <c r="B45" s="38"/>
      <c r="C45" s="38"/>
      <c r="D45" s="19" t="s">
        <v>88</v>
      </c>
      <c r="E45" s="34"/>
      <c r="F45" s="34"/>
      <c r="G45" s="34"/>
      <c r="H45" s="34"/>
      <c r="I45" s="38"/>
      <c r="J45" s="38"/>
    </row>
    <row r="46" spans="1:10" ht="18" customHeight="1" x14ac:dyDescent="0.45">
      <c r="A46" s="37"/>
      <c r="B46" s="38"/>
      <c r="C46" s="38"/>
      <c r="D46" s="19" t="s">
        <v>89</v>
      </c>
      <c r="E46" s="34"/>
      <c r="F46" s="34"/>
      <c r="G46" s="34"/>
      <c r="H46" s="34"/>
      <c r="I46" s="38"/>
      <c r="J46" s="38"/>
    </row>
    <row r="47" spans="1:10" ht="24" x14ac:dyDescent="0.45">
      <c r="A47" s="37"/>
      <c r="B47" s="38"/>
      <c r="C47" s="38"/>
      <c r="D47" s="19" t="s">
        <v>90</v>
      </c>
      <c r="E47" s="34"/>
      <c r="F47" s="34"/>
      <c r="G47" s="34"/>
      <c r="H47" s="34"/>
      <c r="I47" s="38"/>
      <c r="J47" s="38"/>
    </row>
    <row r="48" spans="1:10" ht="18" customHeight="1" x14ac:dyDescent="0.45">
      <c r="A48" s="37"/>
      <c r="B48" s="38"/>
      <c r="C48" s="38"/>
      <c r="D48" s="19" t="s">
        <v>91</v>
      </c>
      <c r="E48" s="34"/>
      <c r="F48" s="34"/>
      <c r="G48" s="34"/>
      <c r="H48" s="34"/>
      <c r="I48" s="38"/>
      <c r="J48" s="38"/>
    </row>
    <row r="49" spans="1:10" ht="18" customHeight="1" x14ac:dyDescent="0.45">
      <c r="A49" s="37"/>
      <c r="B49" s="38"/>
      <c r="C49" s="38" t="s">
        <v>92</v>
      </c>
      <c r="D49" s="19" t="s">
        <v>93</v>
      </c>
      <c r="E49" s="34" t="s">
        <v>9</v>
      </c>
      <c r="F49" s="34" t="s">
        <v>9</v>
      </c>
      <c r="G49" s="34" t="s">
        <v>9</v>
      </c>
      <c r="H49" s="34" t="s">
        <v>9</v>
      </c>
      <c r="I49" s="38" t="s">
        <v>115</v>
      </c>
      <c r="J49" s="38" t="s">
        <v>87</v>
      </c>
    </row>
    <row r="50" spans="1:10" ht="18" customHeight="1" x14ac:dyDescent="0.45">
      <c r="A50" s="37"/>
      <c r="B50" s="38"/>
      <c r="C50" s="38"/>
      <c r="D50" s="19" t="s">
        <v>94</v>
      </c>
      <c r="E50" s="34"/>
      <c r="F50" s="34"/>
      <c r="G50" s="34"/>
      <c r="H50" s="34"/>
      <c r="I50" s="38"/>
      <c r="J50" s="38"/>
    </row>
    <row r="51" spans="1:10" ht="18" customHeight="1" x14ac:dyDescent="0.45">
      <c r="A51" s="37"/>
      <c r="B51" s="38"/>
      <c r="C51" s="38"/>
      <c r="D51" s="19" t="s">
        <v>95</v>
      </c>
      <c r="E51" s="34"/>
      <c r="F51" s="34"/>
      <c r="G51" s="34"/>
      <c r="H51" s="34"/>
      <c r="I51" s="38"/>
      <c r="J51" s="38"/>
    </row>
    <row r="52" spans="1:10" ht="18" customHeight="1" x14ac:dyDescent="0.45">
      <c r="A52" s="37"/>
      <c r="B52" s="38"/>
      <c r="C52" s="38" t="s">
        <v>96</v>
      </c>
      <c r="D52" s="19" t="s">
        <v>97</v>
      </c>
      <c r="E52" s="25" t="s">
        <v>9</v>
      </c>
      <c r="F52" s="25" t="s">
        <v>9</v>
      </c>
      <c r="G52" s="25" t="s">
        <v>9</v>
      </c>
      <c r="H52" s="25" t="s">
        <v>9</v>
      </c>
      <c r="I52" s="38"/>
      <c r="J52" s="38" t="s">
        <v>87</v>
      </c>
    </row>
    <row r="53" spans="1:10" ht="18" customHeight="1" x14ac:dyDescent="0.45">
      <c r="A53" s="37"/>
      <c r="B53" s="38"/>
      <c r="C53" s="38"/>
      <c r="D53" s="19" t="s">
        <v>98</v>
      </c>
      <c r="E53" s="25" t="s">
        <v>11</v>
      </c>
      <c r="F53" s="25" t="s">
        <v>9</v>
      </c>
      <c r="G53" s="25" t="s">
        <v>9</v>
      </c>
      <c r="H53" s="25" t="s">
        <v>9</v>
      </c>
      <c r="I53" s="19" t="s">
        <v>86</v>
      </c>
      <c r="J53" s="38"/>
    </row>
    <row r="54" spans="1:10" ht="18" customHeight="1" x14ac:dyDescent="0.45">
      <c r="A54" s="37"/>
      <c r="B54" s="38"/>
      <c r="C54" s="38" t="s">
        <v>99</v>
      </c>
      <c r="D54" s="19" t="s">
        <v>100</v>
      </c>
      <c r="E54" s="34" t="s">
        <v>11</v>
      </c>
      <c r="F54" s="34" t="s">
        <v>9</v>
      </c>
      <c r="G54" s="34" t="s">
        <v>9</v>
      </c>
      <c r="H54" s="34" t="s">
        <v>9</v>
      </c>
      <c r="I54" s="38" t="s">
        <v>86</v>
      </c>
      <c r="J54" s="19" t="s">
        <v>87</v>
      </c>
    </row>
    <row r="55" spans="1:10" ht="18" customHeight="1" x14ac:dyDescent="0.45">
      <c r="A55" s="37"/>
      <c r="B55" s="38"/>
      <c r="C55" s="38"/>
      <c r="D55" s="19" t="s">
        <v>101</v>
      </c>
      <c r="E55" s="34"/>
      <c r="F55" s="34"/>
      <c r="G55" s="34"/>
      <c r="H55" s="34"/>
      <c r="I55" s="38"/>
      <c r="J55" s="19"/>
    </row>
    <row r="56" spans="1:10" ht="18" customHeight="1" x14ac:dyDescent="0.45">
      <c r="A56" s="37"/>
      <c r="B56" s="38"/>
      <c r="C56" s="38"/>
      <c r="D56" s="19" t="s">
        <v>102</v>
      </c>
      <c r="E56" s="34"/>
      <c r="F56" s="34"/>
      <c r="G56" s="34"/>
      <c r="H56" s="34"/>
      <c r="I56" s="38"/>
      <c r="J56" s="19"/>
    </row>
    <row r="57" spans="1:10" ht="18" customHeight="1" x14ac:dyDescent="0.45">
      <c r="A57" s="37"/>
      <c r="B57" s="38"/>
      <c r="C57" s="38" t="s">
        <v>116</v>
      </c>
      <c r="D57" s="19" t="s">
        <v>103</v>
      </c>
      <c r="E57" s="34" t="s">
        <v>11</v>
      </c>
      <c r="F57" s="34" t="s">
        <v>9</v>
      </c>
      <c r="G57" s="34" t="s">
        <v>9</v>
      </c>
      <c r="H57" s="34" t="s">
        <v>9</v>
      </c>
      <c r="I57" s="38" t="s">
        <v>117</v>
      </c>
      <c r="J57" s="38" t="s">
        <v>105</v>
      </c>
    </row>
    <row r="58" spans="1:10" ht="18" customHeight="1" x14ac:dyDescent="0.45">
      <c r="A58" s="37"/>
      <c r="B58" s="38"/>
      <c r="C58" s="38"/>
      <c r="D58" s="19" t="s">
        <v>106</v>
      </c>
      <c r="E58" s="34"/>
      <c r="F58" s="34"/>
      <c r="G58" s="34"/>
      <c r="H58" s="34"/>
      <c r="I58" s="38"/>
      <c r="J58" s="38"/>
    </row>
    <row r="59" spans="1:10" ht="18" customHeight="1" x14ac:dyDescent="0.45">
      <c r="A59" s="37"/>
      <c r="B59" s="38"/>
      <c r="C59" s="38" t="s">
        <v>107</v>
      </c>
      <c r="D59" s="19" t="s">
        <v>108</v>
      </c>
      <c r="E59" s="34" t="s">
        <v>11</v>
      </c>
      <c r="F59" s="34" t="s">
        <v>9</v>
      </c>
      <c r="G59" s="34" t="s">
        <v>9</v>
      </c>
      <c r="H59" s="34" t="s">
        <v>9</v>
      </c>
      <c r="I59" s="38" t="s">
        <v>104</v>
      </c>
      <c r="J59" s="38" t="s">
        <v>105</v>
      </c>
    </row>
    <row r="60" spans="1:10" ht="18" customHeight="1" x14ac:dyDescent="0.45">
      <c r="A60" s="37"/>
      <c r="B60" s="38"/>
      <c r="C60" s="38"/>
      <c r="D60" s="19" t="s">
        <v>109</v>
      </c>
      <c r="E60" s="34"/>
      <c r="F60" s="34"/>
      <c r="G60" s="34"/>
      <c r="H60" s="34"/>
      <c r="I60" s="38"/>
      <c r="J60" s="38"/>
    </row>
    <row r="61" spans="1:10" ht="18" customHeight="1" x14ac:dyDescent="0.45">
      <c r="A61" s="37"/>
      <c r="B61" s="38"/>
      <c r="C61" s="38"/>
      <c r="D61" s="19" t="s">
        <v>110</v>
      </c>
      <c r="E61" s="34"/>
      <c r="F61" s="34"/>
      <c r="G61" s="34"/>
      <c r="H61" s="34"/>
      <c r="I61" s="38"/>
      <c r="J61" s="38"/>
    </row>
    <row r="62" spans="1:10" ht="18" customHeight="1" x14ac:dyDescent="0.45">
      <c r="A62" s="37"/>
      <c r="B62" s="38"/>
      <c r="C62" s="38"/>
      <c r="D62" s="19" t="s">
        <v>111</v>
      </c>
      <c r="E62" s="34"/>
      <c r="F62" s="34"/>
      <c r="G62" s="34"/>
      <c r="H62" s="34"/>
      <c r="I62" s="38"/>
      <c r="J62" s="38"/>
    </row>
    <row r="63" spans="1:10" ht="18" customHeight="1" x14ac:dyDescent="0.45">
      <c r="A63" s="37"/>
      <c r="B63" s="36"/>
      <c r="C63" s="36"/>
      <c r="D63" s="29" t="s">
        <v>112</v>
      </c>
      <c r="E63" s="35"/>
      <c r="F63" s="35"/>
      <c r="G63" s="35"/>
      <c r="H63" s="35"/>
      <c r="I63" s="36"/>
      <c r="J63" s="36"/>
    </row>
    <row r="64" spans="1:10" ht="18" customHeight="1" x14ac:dyDescent="0.45">
      <c r="A64" s="37"/>
      <c r="B64" s="38" t="s">
        <v>118</v>
      </c>
      <c r="C64" s="38" t="s">
        <v>119</v>
      </c>
      <c r="D64" s="19" t="s">
        <v>120</v>
      </c>
      <c r="E64" s="25" t="s">
        <v>9</v>
      </c>
      <c r="F64" s="25" t="s">
        <v>9</v>
      </c>
      <c r="G64" s="25" t="s">
        <v>9</v>
      </c>
      <c r="H64" s="25" t="s">
        <v>9</v>
      </c>
      <c r="I64" s="19" t="s">
        <v>121</v>
      </c>
      <c r="J64" s="19" t="s">
        <v>20</v>
      </c>
    </row>
    <row r="65" spans="1:10" ht="18" customHeight="1" x14ac:dyDescent="0.45">
      <c r="A65" s="37"/>
      <c r="B65" s="38"/>
      <c r="C65" s="38"/>
      <c r="D65" s="19" t="s">
        <v>122</v>
      </c>
      <c r="E65" s="25" t="s">
        <v>11</v>
      </c>
      <c r="F65" s="25" t="s">
        <v>9</v>
      </c>
      <c r="G65" s="25" t="s">
        <v>9</v>
      </c>
      <c r="H65" s="25" t="s">
        <v>9</v>
      </c>
      <c r="I65" s="19"/>
      <c r="J65" s="19" t="s">
        <v>30</v>
      </c>
    </row>
    <row r="66" spans="1:10" ht="24" x14ac:dyDescent="0.45">
      <c r="A66" s="37"/>
      <c r="B66" s="38"/>
      <c r="C66" s="38"/>
      <c r="D66" s="19" t="s">
        <v>350</v>
      </c>
      <c r="E66" s="25" t="s">
        <v>9</v>
      </c>
      <c r="F66" s="25" t="s">
        <v>9</v>
      </c>
      <c r="G66" s="25" t="s">
        <v>9</v>
      </c>
      <c r="H66" s="25" t="s">
        <v>9</v>
      </c>
      <c r="I66" s="19" t="s">
        <v>10</v>
      </c>
      <c r="J66" s="19" t="s">
        <v>344</v>
      </c>
    </row>
    <row r="67" spans="1:10" ht="18" customHeight="1" x14ac:dyDescent="0.45">
      <c r="A67" s="37"/>
      <c r="B67" s="38"/>
      <c r="C67" s="38" t="s">
        <v>123</v>
      </c>
      <c r="D67" s="19" t="s">
        <v>124</v>
      </c>
      <c r="E67" s="34" t="s">
        <v>11</v>
      </c>
      <c r="F67" s="34" t="s">
        <v>9</v>
      </c>
      <c r="G67" s="34" t="s">
        <v>9</v>
      </c>
      <c r="H67" s="34" t="s">
        <v>9</v>
      </c>
      <c r="I67" s="38" t="s">
        <v>125</v>
      </c>
      <c r="J67" s="38" t="s">
        <v>126</v>
      </c>
    </row>
    <row r="68" spans="1:10" ht="18" customHeight="1" x14ac:dyDescent="0.45">
      <c r="A68" s="37"/>
      <c r="B68" s="38"/>
      <c r="C68" s="38"/>
      <c r="D68" s="19" t="s">
        <v>127</v>
      </c>
      <c r="E68" s="34"/>
      <c r="F68" s="34"/>
      <c r="G68" s="34"/>
      <c r="H68" s="34"/>
      <c r="I68" s="38"/>
      <c r="J68" s="38"/>
    </row>
    <row r="69" spans="1:10" ht="18" customHeight="1" x14ac:dyDescent="0.45">
      <c r="A69" s="37"/>
      <c r="B69" s="38"/>
      <c r="C69" s="38"/>
      <c r="D69" s="19" t="s">
        <v>128</v>
      </c>
      <c r="E69" s="34"/>
      <c r="F69" s="34"/>
      <c r="G69" s="34"/>
      <c r="H69" s="34"/>
      <c r="I69" s="38"/>
      <c r="J69" s="38"/>
    </row>
    <row r="70" spans="1:10" ht="18" customHeight="1" x14ac:dyDescent="0.45">
      <c r="A70" s="37"/>
      <c r="B70" s="38"/>
      <c r="C70" s="38"/>
      <c r="D70" s="19" t="s">
        <v>129</v>
      </c>
      <c r="E70" s="34"/>
      <c r="F70" s="34"/>
      <c r="G70" s="34"/>
      <c r="H70" s="34"/>
      <c r="I70" s="38"/>
      <c r="J70" s="38"/>
    </row>
    <row r="71" spans="1:10" ht="18" customHeight="1" x14ac:dyDescent="0.45">
      <c r="A71" s="37"/>
      <c r="B71" s="38"/>
      <c r="C71" s="38"/>
      <c r="D71" s="19" t="s">
        <v>130</v>
      </c>
      <c r="E71" s="34"/>
      <c r="F71" s="34"/>
      <c r="G71" s="34"/>
      <c r="H71" s="34"/>
      <c r="I71" s="38"/>
      <c r="J71" s="38"/>
    </row>
    <row r="72" spans="1:10" ht="18" customHeight="1" x14ac:dyDescent="0.45">
      <c r="A72" s="37"/>
      <c r="B72" s="38"/>
      <c r="C72" s="38" t="s">
        <v>131</v>
      </c>
      <c r="D72" s="19" t="s">
        <v>132</v>
      </c>
      <c r="E72" s="34" t="s">
        <v>138</v>
      </c>
      <c r="F72" s="34" t="s">
        <v>9</v>
      </c>
      <c r="G72" s="34" t="s">
        <v>9</v>
      </c>
      <c r="H72" s="34" t="s">
        <v>9</v>
      </c>
      <c r="I72" s="38" t="s">
        <v>144</v>
      </c>
      <c r="J72" s="38" t="s">
        <v>145</v>
      </c>
    </row>
    <row r="73" spans="1:10" ht="24" x14ac:dyDescent="0.45">
      <c r="A73" s="37"/>
      <c r="B73" s="38"/>
      <c r="C73" s="38"/>
      <c r="D73" s="19" t="s">
        <v>133</v>
      </c>
      <c r="E73" s="34"/>
      <c r="F73" s="34"/>
      <c r="G73" s="34"/>
      <c r="H73" s="34"/>
      <c r="I73" s="38"/>
      <c r="J73" s="38"/>
    </row>
    <row r="74" spans="1:10" ht="18" customHeight="1" x14ac:dyDescent="0.45">
      <c r="A74" s="37"/>
      <c r="B74" s="38"/>
      <c r="C74" s="38"/>
      <c r="D74" s="19" t="s">
        <v>134</v>
      </c>
      <c r="E74" s="34"/>
      <c r="F74" s="34"/>
      <c r="G74" s="34"/>
      <c r="H74" s="34"/>
      <c r="I74" s="38"/>
      <c r="J74" s="38"/>
    </row>
    <row r="75" spans="1:10" ht="18" customHeight="1" x14ac:dyDescent="0.45">
      <c r="A75" s="37"/>
      <c r="B75" s="38"/>
      <c r="C75" s="38" t="s">
        <v>135</v>
      </c>
      <c r="D75" s="19" t="s">
        <v>136</v>
      </c>
      <c r="E75" s="34" t="s">
        <v>11</v>
      </c>
      <c r="F75" s="34" t="s">
        <v>9</v>
      </c>
      <c r="G75" s="34" t="s">
        <v>9</v>
      </c>
      <c r="H75" s="34" t="s">
        <v>9</v>
      </c>
      <c r="I75" s="38" t="s">
        <v>144</v>
      </c>
      <c r="J75" s="38" t="s">
        <v>145</v>
      </c>
    </row>
    <row r="76" spans="1:10" ht="24" x14ac:dyDescent="0.45">
      <c r="A76" s="37"/>
      <c r="B76" s="38"/>
      <c r="C76" s="38"/>
      <c r="D76" s="19" t="s">
        <v>137</v>
      </c>
      <c r="E76" s="34"/>
      <c r="F76" s="34"/>
      <c r="G76" s="34"/>
      <c r="H76" s="34"/>
      <c r="I76" s="38"/>
      <c r="J76" s="38"/>
    </row>
    <row r="77" spans="1:10" ht="24" x14ac:dyDescent="0.45">
      <c r="A77" s="37"/>
      <c r="B77" s="38"/>
      <c r="C77" s="38" t="s">
        <v>146</v>
      </c>
      <c r="D77" s="19" t="s">
        <v>139</v>
      </c>
      <c r="E77" s="34" t="s">
        <v>140</v>
      </c>
      <c r="F77" s="34" t="s">
        <v>141</v>
      </c>
      <c r="G77" s="34" t="s">
        <v>141</v>
      </c>
      <c r="H77" s="34" t="s">
        <v>141</v>
      </c>
      <c r="I77" s="36" t="s">
        <v>144</v>
      </c>
      <c r="J77" s="36" t="s">
        <v>145</v>
      </c>
    </row>
    <row r="78" spans="1:10" ht="24" x14ac:dyDescent="0.45">
      <c r="A78" s="37"/>
      <c r="B78" s="38"/>
      <c r="C78" s="38"/>
      <c r="D78" s="19" t="s">
        <v>142</v>
      </c>
      <c r="E78" s="34"/>
      <c r="F78" s="34"/>
      <c r="G78" s="34"/>
      <c r="H78" s="34"/>
      <c r="I78" s="37"/>
      <c r="J78" s="37"/>
    </row>
    <row r="79" spans="1:10" ht="18" customHeight="1" x14ac:dyDescent="0.45">
      <c r="A79" s="37"/>
      <c r="B79" s="36"/>
      <c r="C79" s="36"/>
      <c r="D79" s="29" t="s">
        <v>143</v>
      </c>
      <c r="E79" s="35"/>
      <c r="F79" s="35"/>
      <c r="G79" s="35"/>
      <c r="H79" s="35"/>
      <c r="I79" s="37"/>
      <c r="J79" s="37"/>
    </row>
    <row r="80" spans="1:10" ht="18" customHeight="1" x14ac:dyDescent="0.45">
      <c r="A80" s="37"/>
      <c r="B80" s="38" t="s">
        <v>181</v>
      </c>
      <c r="C80" s="38" t="s">
        <v>147</v>
      </c>
      <c r="D80" s="19" t="s">
        <v>148</v>
      </c>
      <c r="E80" s="25" t="s">
        <v>9</v>
      </c>
      <c r="F80" s="25" t="s">
        <v>9</v>
      </c>
      <c r="G80" s="25" t="s">
        <v>9</v>
      </c>
      <c r="H80" s="25" t="s">
        <v>9</v>
      </c>
      <c r="I80" s="28" t="s">
        <v>21</v>
      </c>
      <c r="J80" s="28" t="s">
        <v>20</v>
      </c>
    </row>
    <row r="81" spans="1:10" ht="18" customHeight="1" x14ac:dyDescent="0.45">
      <c r="A81" s="37"/>
      <c r="B81" s="38"/>
      <c r="C81" s="38"/>
      <c r="D81" s="19" t="s">
        <v>149</v>
      </c>
      <c r="E81" s="25" t="s">
        <v>11</v>
      </c>
      <c r="F81" s="25" t="s">
        <v>9</v>
      </c>
      <c r="G81" s="25" t="s">
        <v>9</v>
      </c>
      <c r="H81" s="25" t="s">
        <v>9</v>
      </c>
      <c r="I81" s="28"/>
      <c r="J81" s="28" t="s">
        <v>30</v>
      </c>
    </row>
    <row r="82" spans="1:10" ht="24" x14ac:dyDescent="0.45">
      <c r="A82" s="37"/>
      <c r="B82" s="38"/>
      <c r="C82" s="38"/>
      <c r="D82" s="19" t="s">
        <v>351</v>
      </c>
      <c r="E82" s="25" t="s">
        <v>9</v>
      </c>
      <c r="F82" s="25" t="s">
        <v>9</v>
      </c>
      <c r="G82" s="25" t="s">
        <v>9</v>
      </c>
      <c r="H82" s="25" t="s">
        <v>9</v>
      </c>
      <c r="I82" s="28" t="s">
        <v>10</v>
      </c>
      <c r="J82" s="28" t="s">
        <v>344</v>
      </c>
    </row>
    <row r="83" spans="1:10" ht="18" customHeight="1" x14ac:dyDescent="0.45">
      <c r="A83" s="37"/>
      <c r="B83" s="38"/>
      <c r="C83" s="38" t="s">
        <v>150</v>
      </c>
      <c r="D83" s="19" t="s">
        <v>151</v>
      </c>
      <c r="E83" s="34" t="s">
        <v>11</v>
      </c>
      <c r="F83" s="34" t="s">
        <v>9</v>
      </c>
      <c r="G83" s="34" t="s">
        <v>9</v>
      </c>
      <c r="H83" s="34" t="s">
        <v>9</v>
      </c>
      <c r="I83" s="39"/>
      <c r="J83" s="39" t="s">
        <v>152</v>
      </c>
    </row>
    <row r="84" spans="1:10" ht="18" customHeight="1" x14ac:dyDescent="0.45">
      <c r="A84" s="37"/>
      <c r="B84" s="38"/>
      <c r="C84" s="38"/>
      <c r="D84" s="19" t="s">
        <v>153</v>
      </c>
      <c r="E84" s="34"/>
      <c r="F84" s="34"/>
      <c r="G84" s="34"/>
      <c r="H84" s="34"/>
      <c r="I84" s="39"/>
      <c r="J84" s="39"/>
    </row>
    <row r="85" spans="1:10" ht="18" customHeight="1" x14ac:dyDescent="0.45">
      <c r="A85" s="37"/>
      <c r="B85" s="38"/>
      <c r="C85" s="38"/>
      <c r="D85" s="19" t="s">
        <v>154</v>
      </c>
      <c r="E85" s="34"/>
      <c r="F85" s="34"/>
      <c r="G85" s="34"/>
      <c r="H85" s="34"/>
      <c r="I85" s="39"/>
      <c r="J85" s="39"/>
    </row>
    <row r="86" spans="1:10" ht="18" customHeight="1" x14ac:dyDescent="0.45">
      <c r="A86" s="37"/>
      <c r="B86" s="38"/>
      <c r="C86" s="38"/>
      <c r="D86" s="19" t="s">
        <v>155</v>
      </c>
      <c r="E86" s="25" t="s">
        <v>9</v>
      </c>
      <c r="F86" s="25" t="s">
        <v>9</v>
      </c>
      <c r="G86" s="25" t="s">
        <v>9</v>
      </c>
      <c r="H86" s="25" t="s">
        <v>9</v>
      </c>
      <c r="I86" s="28"/>
      <c r="J86" s="28" t="s">
        <v>156</v>
      </c>
    </row>
    <row r="87" spans="1:10" ht="18" customHeight="1" x14ac:dyDescent="0.45">
      <c r="A87" s="37"/>
      <c r="B87" s="38"/>
      <c r="C87" s="38"/>
      <c r="D87" s="19" t="s">
        <v>157</v>
      </c>
      <c r="E87" s="25" t="s">
        <v>9</v>
      </c>
      <c r="F87" s="25" t="s">
        <v>9</v>
      </c>
      <c r="G87" s="25" t="s">
        <v>9</v>
      </c>
      <c r="H87" s="25" t="s">
        <v>9</v>
      </c>
      <c r="I87" s="28"/>
      <c r="J87" s="28" t="s">
        <v>158</v>
      </c>
    </row>
    <row r="88" spans="1:10" ht="18" customHeight="1" x14ac:dyDescent="0.45">
      <c r="A88" s="37"/>
      <c r="B88" s="38"/>
      <c r="C88" s="38"/>
      <c r="D88" s="19" t="s">
        <v>159</v>
      </c>
      <c r="E88" s="25" t="s">
        <v>9</v>
      </c>
      <c r="F88" s="25" t="s">
        <v>9</v>
      </c>
      <c r="G88" s="25" t="s">
        <v>9</v>
      </c>
      <c r="H88" s="25" t="s">
        <v>9</v>
      </c>
      <c r="I88" s="28"/>
      <c r="J88" s="28" t="s">
        <v>156</v>
      </c>
    </row>
    <row r="89" spans="1:10" ht="18" customHeight="1" x14ac:dyDescent="0.45">
      <c r="A89" s="37"/>
      <c r="B89" s="38"/>
      <c r="C89" s="38" t="s">
        <v>160</v>
      </c>
      <c r="D89" s="19" t="s">
        <v>161</v>
      </c>
      <c r="E89" s="34" t="s">
        <v>9</v>
      </c>
      <c r="F89" s="34" t="s">
        <v>9</v>
      </c>
      <c r="G89" s="34" t="s">
        <v>9</v>
      </c>
      <c r="H89" s="34" t="s">
        <v>9</v>
      </c>
      <c r="I89" s="39"/>
      <c r="J89" s="38" t="s">
        <v>156</v>
      </c>
    </row>
    <row r="90" spans="1:10" ht="18" customHeight="1" x14ac:dyDescent="0.45">
      <c r="A90" s="37"/>
      <c r="B90" s="38"/>
      <c r="C90" s="38"/>
      <c r="D90" s="19" t="s">
        <v>162</v>
      </c>
      <c r="E90" s="34"/>
      <c r="F90" s="34"/>
      <c r="G90" s="34"/>
      <c r="H90" s="34"/>
      <c r="I90" s="39"/>
      <c r="J90" s="38"/>
    </row>
    <row r="91" spans="1:10" ht="18" customHeight="1" x14ac:dyDescent="0.45">
      <c r="A91" s="37"/>
      <c r="B91" s="38"/>
      <c r="C91" s="38"/>
      <c r="D91" s="19" t="s">
        <v>163</v>
      </c>
      <c r="E91" s="34"/>
      <c r="F91" s="34"/>
      <c r="G91" s="34"/>
      <c r="H91" s="34"/>
      <c r="I91" s="39"/>
      <c r="J91" s="38"/>
    </row>
    <row r="92" spans="1:10" ht="18" customHeight="1" x14ac:dyDescent="0.45">
      <c r="A92" s="37"/>
      <c r="B92" s="38"/>
      <c r="C92" s="38"/>
      <c r="D92" s="19" t="s">
        <v>164</v>
      </c>
      <c r="E92" s="34"/>
      <c r="F92" s="34"/>
      <c r="G92" s="34"/>
      <c r="H92" s="34"/>
      <c r="I92" s="39"/>
      <c r="J92" s="38"/>
    </row>
    <row r="93" spans="1:10" ht="18" customHeight="1" x14ac:dyDescent="0.45">
      <c r="A93" s="37"/>
      <c r="B93" s="38"/>
      <c r="C93" s="38" t="s">
        <v>165</v>
      </c>
      <c r="D93" s="19" t="s">
        <v>166</v>
      </c>
      <c r="E93" s="34" t="s">
        <v>9</v>
      </c>
      <c r="F93" s="34" t="s">
        <v>9</v>
      </c>
      <c r="G93" s="34" t="s">
        <v>9</v>
      </c>
      <c r="H93" s="34" t="s">
        <v>9</v>
      </c>
      <c r="I93" s="39"/>
      <c r="J93" s="38" t="s">
        <v>156</v>
      </c>
    </row>
    <row r="94" spans="1:10" ht="18" customHeight="1" x14ac:dyDescent="0.45">
      <c r="A94" s="37"/>
      <c r="B94" s="38"/>
      <c r="C94" s="38"/>
      <c r="D94" s="19" t="s">
        <v>167</v>
      </c>
      <c r="E94" s="34"/>
      <c r="F94" s="34"/>
      <c r="G94" s="34"/>
      <c r="H94" s="34"/>
      <c r="I94" s="39"/>
      <c r="J94" s="38"/>
    </row>
    <row r="95" spans="1:10" ht="18" customHeight="1" x14ac:dyDescent="0.45">
      <c r="A95" s="37"/>
      <c r="B95" s="38"/>
      <c r="C95" s="38" t="s">
        <v>168</v>
      </c>
      <c r="D95" s="30" t="s">
        <v>169</v>
      </c>
      <c r="E95" s="25" t="s">
        <v>9</v>
      </c>
      <c r="F95" s="25" t="s">
        <v>9</v>
      </c>
      <c r="G95" s="25" t="s">
        <v>9</v>
      </c>
      <c r="H95" s="25" t="s">
        <v>9</v>
      </c>
      <c r="I95" s="19" t="s">
        <v>10</v>
      </c>
      <c r="J95" s="19" t="s">
        <v>170</v>
      </c>
    </row>
    <row r="96" spans="1:10" ht="18" customHeight="1" x14ac:dyDescent="0.45">
      <c r="A96" s="37"/>
      <c r="B96" s="38"/>
      <c r="C96" s="38"/>
      <c r="D96" s="30" t="s">
        <v>171</v>
      </c>
      <c r="E96" s="25" t="s">
        <v>11</v>
      </c>
      <c r="F96" s="25" t="s">
        <v>9</v>
      </c>
      <c r="G96" s="25" t="s">
        <v>9</v>
      </c>
      <c r="H96" s="25" t="s">
        <v>9</v>
      </c>
      <c r="I96" s="19" t="s">
        <v>172</v>
      </c>
      <c r="J96" s="19" t="s">
        <v>173</v>
      </c>
    </row>
    <row r="97" spans="1:10" ht="18" customHeight="1" x14ac:dyDescent="0.45">
      <c r="A97" s="37"/>
      <c r="B97" s="38"/>
      <c r="C97" s="38"/>
      <c r="D97" s="30" t="s">
        <v>174</v>
      </c>
      <c r="E97" s="34" t="s">
        <v>9</v>
      </c>
      <c r="F97" s="34" t="s">
        <v>9</v>
      </c>
      <c r="G97" s="34" t="s">
        <v>9</v>
      </c>
      <c r="H97" s="34" t="s">
        <v>9</v>
      </c>
      <c r="I97" s="38" t="s">
        <v>10</v>
      </c>
      <c r="J97" s="38" t="s">
        <v>170</v>
      </c>
    </row>
    <row r="98" spans="1:10" ht="18" customHeight="1" x14ac:dyDescent="0.45">
      <c r="A98" s="37"/>
      <c r="B98" s="38"/>
      <c r="C98" s="38"/>
      <c r="D98" s="30" t="s">
        <v>175</v>
      </c>
      <c r="E98" s="34"/>
      <c r="F98" s="34"/>
      <c r="G98" s="34"/>
      <c r="H98" s="34"/>
      <c r="I98" s="38"/>
      <c r="J98" s="38"/>
    </row>
    <row r="99" spans="1:10" ht="18" customHeight="1" x14ac:dyDescent="0.45">
      <c r="A99" s="37"/>
      <c r="B99" s="38"/>
      <c r="C99" s="38"/>
      <c r="D99" s="30" t="s">
        <v>176</v>
      </c>
      <c r="E99" s="34"/>
      <c r="F99" s="34"/>
      <c r="G99" s="34"/>
      <c r="H99" s="34"/>
      <c r="I99" s="38"/>
      <c r="J99" s="38"/>
    </row>
    <row r="100" spans="1:10" ht="18" customHeight="1" x14ac:dyDescent="0.45">
      <c r="A100" s="37"/>
      <c r="B100" s="38"/>
      <c r="C100" s="38"/>
      <c r="D100" s="30" t="s">
        <v>177</v>
      </c>
      <c r="E100" s="34"/>
      <c r="F100" s="34"/>
      <c r="G100" s="34"/>
      <c r="H100" s="34"/>
      <c r="I100" s="38"/>
      <c r="J100" s="38"/>
    </row>
    <row r="101" spans="1:10" ht="18" customHeight="1" x14ac:dyDescent="0.45">
      <c r="A101" s="37"/>
      <c r="B101" s="38"/>
      <c r="C101" s="38"/>
      <c r="D101" s="30" t="s">
        <v>178</v>
      </c>
      <c r="E101" s="34"/>
      <c r="F101" s="34"/>
      <c r="G101" s="34"/>
      <c r="H101" s="34"/>
      <c r="I101" s="38"/>
      <c r="J101" s="38"/>
    </row>
    <row r="102" spans="1:10" ht="18" customHeight="1" x14ac:dyDescent="0.45">
      <c r="A102" s="37"/>
      <c r="B102" s="38"/>
      <c r="C102" s="38"/>
      <c r="D102" s="30" t="s">
        <v>179</v>
      </c>
      <c r="E102" s="34"/>
      <c r="F102" s="34"/>
      <c r="G102" s="34"/>
      <c r="H102" s="34"/>
      <c r="I102" s="38"/>
      <c r="J102" s="38"/>
    </row>
    <row r="103" spans="1:10" ht="18" customHeight="1" x14ac:dyDescent="0.45">
      <c r="A103" s="37"/>
      <c r="B103" s="36"/>
      <c r="C103" s="36"/>
      <c r="D103" s="31" t="s">
        <v>180</v>
      </c>
      <c r="E103" s="35"/>
      <c r="F103" s="35"/>
      <c r="G103" s="35"/>
      <c r="H103" s="35"/>
      <c r="I103" s="36"/>
      <c r="J103" s="36"/>
    </row>
    <row r="104" spans="1:10" ht="18" customHeight="1" x14ac:dyDescent="0.45">
      <c r="A104" s="37"/>
      <c r="B104" s="38" t="s">
        <v>182</v>
      </c>
      <c r="C104" s="38" t="s">
        <v>183</v>
      </c>
      <c r="D104" s="19" t="s">
        <v>184</v>
      </c>
      <c r="E104" s="25" t="s">
        <v>9</v>
      </c>
      <c r="F104" s="25" t="s">
        <v>9</v>
      </c>
      <c r="G104" s="25" t="s">
        <v>9</v>
      </c>
      <c r="H104" s="25" t="s">
        <v>9</v>
      </c>
      <c r="I104" s="19" t="s">
        <v>21</v>
      </c>
      <c r="J104" s="19" t="s">
        <v>20</v>
      </c>
    </row>
    <row r="105" spans="1:10" ht="18" customHeight="1" x14ac:dyDescent="0.45">
      <c r="A105" s="37"/>
      <c r="B105" s="38"/>
      <c r="C105" s="38"/>
      <c r="D105" s="19" t="s">
        <v>185</v>
      </c>
      <c r="E105" s="25" t="s">
        <v>11</v>
      </c>
      <c r="F105" s="25" t="s">
        <v>9</v>
      </c>
      <c r="G105" s="25" t="s">
        <v>9</v>
      </c>
      <c r="H105" s="25" t="s">
        <v>9</v>
      </c>
      <c r="I105" s="19"/>
      <c r="J105" s="19" t="s">
        <v>30</v>
      </c>
    </row>
    <row r="106" spans="1:10" ht="24" x14ac:dyDescent="0.45">
      <c r="A106" s="37"/>
      <c r="B106" s="38"/>
      <c r="C106" s="38"/>
      <c r="D106" s="19" t="s">
        <v>352</v>
      </c>
      <c r="E106" s="25" t="s">
        <v>9</v>
      </c>
      <c r="F106" s="25" t="s">
        <v>9</v>
      </c>
      <c r="G106" s="25" t="s">
        <v>9</v>
      </c>
      <c r="H106" s="25" t="s">
        <v>9</v>
      </c>
      <c r="I106" s="19" t="s">
        <v>10</v>
      </c>
      <c r="J106" s="19" t="s">
        <v>344</v>
      </c>
    </row>
    <row r="107" spans="1:10" ht="24" x14ac:dyDescent="0.45">
      <c r="A107" s="37"/>
      <c r="B107" s="38"/>
      <c r="C107" s="19" t="s">
        <v>186</v>
      </c>
      <c r="D107" s="19" t="s">
        <v>187</v>
      </c>
      <c r="E107" s="25" t="s">
        <v>9</v>
      </c>
      <c r="F107" s="25" t="s">
        <v>9</v>
      </c>
      <c r="G107" s="25" t="s">
        <v>9</v>
      </c>
      <c r="H107" s="25" t="s">
        <v>9</v>
      </c>
      <c r="I107" s="19" t="s">
        <v>188</v>
      </c>
      <c r="J107" s="19" t="s">
        <v>170</v>
      </c>
    </row>
    <row r="108" spans="1:10" ht="24" x14ac:dyDescent="0.45">
      <c r="A108" s="37"/>
      <c r="B108" s="36"/>
      <c r="C108" s="29" t="s">
        <v>189</v>
      </c>
      <c r="D108" s="29" t="s">
        <v>190</v>
      </c>
      <c r="E108" s="26" t="s">
        <v>9</v>
      </c>
      <c r="F108" s="26" t="s">
        <v>9</v>
      </c>
      <c r="G108" s="26" t="s">
        <v>9</v>
      </c>
      <c r="H108" s="26" t="s">
        <v>9</v>
      </c>
      <c r="I108" s="29" t="s">
        <v>188</v>
      </c>
      <c r="J108" s="29" t="s">
        <v>170</v>
      </c>
    </row>
    <row r="109" spans="1:10" ht="18" customHeight="1" x14ac:dyDescent="0.45">
      <c r="A109" s="37"/>
      <c r="B109" s="38" t="s">
        <v>210</v>
      </c>
      <c r="C109" s="38" t="s">
        <v>191</v>
      </c>
      <c r="D109" s="19" t="s">
        <v>192</v>
      </c>
      <c r="E109" s="25" t="s">
        <v>9</v>
      </c>
      <c r="F109" s="25" t="s">
        <v>9</v>
      </c>
      <c r="G109" s="25" t="s">
        <v>9</v>
      </c>
      <c r="H109" s="25" t="s">
        <v>9</v>
      </c>
      <c r="I109" s="19" t="s">
        <v>21</v>
      </c>
      <c r="J109" s="19" t="s">
        <v>20</v>
      </c>
    </row>
    <row r="110" spans="1:10" ht="18" customHeight="1" x14ac:dyDescent="0.45">
      <c r="A110" s="37"/>
      <c r="B110" s="38"/>
      <c r="C110" s="38"/>
      <c r="D110" s="19" t="s">
        <v>193</v>
      </c>
      <c r="E110" s="25" t="s">
        <v>9</v>
      </c>
      <c r="F110" s="25" t="s">
        <v>9</v>
      </c>
      <c r="G110" s="25" t="s">
        <v>9</v>
      </c>
      <c r="H110" s="25" t="s">
        <v>9</v>
      </c>
      <c r="I110" s="19"/>
      <c r="J110" s="19" t="s">
        <v>170</v>
      </c>
    </row>
    <row r="111" spans="1:10" ht="24" x14ac:dyDescent="0.45">
      <c r="A111" s="37"/>
      <c r="B111" s="38"/>
      <c r="C111" s="38"/>
      <c r="D111" s="19" t="s">
        <v>353</v>
      </c>
      <c r="E111" s="25" t="s">
        <v>9</v>
      </c>
      <c r="F111" s="25" t="s">
        <v>9</v>
      </c>
      <c r="G111" s="25" t="s">
        <v>9</v>
      </c>
      <c r="H111" s="25" t="s">
        <v>9</v>
      </c>
      <c r="I111" s="19" t="s">
        <v>10</v>
      </c>
      <c r="J111" s="19" t="s">
        <v>344</v>
      </c>
    </row>
    <row r="112" spans="1:10" ht="18" customHeight="1" x14ac:dyDescent="0.45">
      <c r="A112" s="37"/>
      <c r="B112" s="38"/>
      <c r="C112" s="38" t="s">
        <v>194</v>
      </c>
      <c r="D112" s="19" t="s">
        <v>195</v>
      </c>
      <c r="E112" s="34" t="s">
        <v>9</v>
      </c>
      <c r="F112" s="34" t="s">
        <v>9</v>
      </c>
      <c r="G112" s="34" t="s">
        <v>9</v>
      </c>
      <c r="H112" s="34" t="s">
        <v>9</v>
      </c>
      <c r="I112" s="38"/>
      <c r="J112" s="38" t="s">
        <v>33</v>
      </c>
    </row>
    <row r="113" spans="1:10" ht="18" customHeight="1" x14ac:dyDescent="0.45">
      <c r="A113" s="37"/>
      <c r="B113" s="38"/>
      <c r="C113" s="38"/>
      <c r="D113" s="19" t="s">
        <v>196</v>
      </c>
      <c r="E113" s="34"/>
      <c r="F113" s="34"/>
      <c r="G113" s="34"/>
      <c r="H113" s="34"/>
      <c r="I113" s="38"/>
      <c r="J113" s="38"/>
    </row>
    <row r="114" spans="1:10" ht="18" customHeight="1" x14ac:dyDescent="0.45">
      <c r="A114" s="37"/>
      <c r="B114" s="38"/>
      <c r="C114" s="19" t="s">
        <v>197</v>
      </c>
      <c r="D114" s="19" t="s">
        <v>198</v>
      </c>
      <c r="E114" s="25" t="s">
        <v>9</v>
      </c>
      <c r="F114" s="25" t="s">
        <v>9</v>
      </c>
      <c r="G114" s="25" t="s">
        <v>9</v>
      </c>
      <c r="H114" s="25" t="s">
        <v>9</v>
      </c>
      <c r="I114" s="19"/>
      <c r="J114" s="19" t="s">
        <v>33</v>
      </c>
    </row>
    <row r="115" spans="1:10" ht="18" customHeight="1" x14ac:dyDescent="0.45">
      <c r="A115" s="37"/>
      <c r="B115" s="38"/>
      <c r="C115" s="38" t="s">
        <v>199</v>
      </c>
      <c r="D115" s="19" t="s">
        <v>200</v>
      </c>
      <c r="E115" s="34" t="s">
        <v>9</v>
      </c>
      <c r="F115" s="34" t="s">
        <v>9</v>
      </c>
      <c r="G115" s="34" t="s">
        <v>9</v>
      </c>
      <c r="H115" s="34" t="s">
        <v>9</v>
      </c>
      <c r="I115" s="38"/>
      <c r="J115" s="38" t="s">
        <v>33</v>
      </c>
    </row>
    <row r="116" spans="1:10" ht="18" customHeight="1" x14ac:dyDescent="0.45">
      <c r="A116" s="37"/>
      <c r="B116" s="38"/>
      <c r="C116" s="38"/>
      <c r="D116" s="19" t="s">
        <v>201</v>
      </c>
      <c r="E116" s="34"/>
      <c r="F116" s="34"/>
      <c r="G116" s="34"/>
      <c r="H116" s="34"/>
      <c r="I116" s="38"/>
      <c r="J116" s="38"/>
    </row>
    <row r="117" spans="1:10" ht="18" customHeight="1" x14ac:dyDescent="0.45">
      <c r="A117" s="37"/>
      <c r="B117" s="38"/>
      <c r="C117" s="38" t="s">
        <v>202</v>
      </c>
      <c r="D117" s="19" t="s">
        <v>203</v>
      </c>
      <c r="E117" s="34" t="s">
        <v>9</v>
      </c>
      <c r="F117" s="34" t="s">
        <v>9</v>
      </c>
      <c r="G117" s="34" t="s">
        <v>9</v>
      </c>
      <c r="H117" s="34" t="s">
        <v>9</v>
      </c>
      <c r="I117" s="38"/>
      <c r="J117" s="38" t="s">
        <v>33</v>
      </c>
    </row>
    <row r="118" spans="1:10" ht="18" customHeight="1" x14ac:dyDescent="0.45">
      <c r="A118" s="37"/>
      <c r="B118" s="38"/>
      <c r="C118" s="38"/>
      <c r="D118" s="19" t="s">
        <v>204</v>
      </c>
      <c r="E118" s="34"/>
      <c r="F118" s="34"/>
      <c r="G118" s="34"/>
      <c r="H118" s="34"/>
      <c r="I118" s="38"/>
      <c r="J118" s="38"/>
    </row>
    <row r="119" spans="1:10" ht="18" customHeight="1" x14ac:dyDescent="0.45">
      <c r="A119" s="37"/>
      <c r="B119" s="38"/>
      <c r="C119" s="38" t="s">
        <v>205</v>
      </c>
      <c r="D119" s="19" t="s">
        <v>206</v>
      </c>
      <c r="E119" s="34" t="s">
        <v>9</v>
      </c>
      <c r="F119" s="34" t="s">
        <v>9</v>
      </c>
      <c r="G119" s="34" t="s">
        <v>9</v>
      </c>
      <c r="H119" s="34" t="s">
        <v>9</v>
      </c>
      <c r="I119" s="38"/>
      <c r="J119" s="38" t="s">
        <v>33</v>
      </c>
    </row>
    <row r="120" spans="1:10" ht="18" customHeight="1" x14ac:dyDescent="0.45">
      <c r="A120" s="37"/>
      <c r="B120" s="38"/>
      <c r="C120" s="38"/>
      <c r="D120" s="19" t="s">
        <v>207</v>
      </c>
      <c r="E120" s="34"/>
      <c r="F120" s="34"/>
      <c r="G120" s="34"/>
      <c r="H120" s="34"/>
      <c r="I120" s="38"/>
      <c r="J120" s="38"/>
    </row>
    <row r="121" spans="1:10" ht="18" customHeight="1" x14ac:dyDescent="0.45">
      <c r="A121" s="37"/>
      <c r="B121" s="38"/>
      <c r="C121" s="38"/>
      <c r="D121" s="19" t="s">
        <v>208</v>
      </c>
      <c r="E121" s="34"/>
      <c r="F121" s="34"/>
      <c r="G121" s="34"/>
      <c r="H121" s="34"/>
      <c r="I121" s="38"/>
      <c r="J121" s="38"/>
    </row>
    <row r="122" spans="1:10" ht="24" x14ac:dyDescent="0.45">
      <c r="A122" s="37"/>
      <c r="B122" s="36"/>
      <c r="C122" s="36"/>
      <c r="D122" s="29" t="s">
        <v>209</v>
      </c>
      <c r="E122" s="35"/>
      <c r="F122" s="35"/>
      <c r="G122" s="35"/>
      <c r="H122" s="35"/>
      <c r="I122" s="36"/>
      <c r="J122" s="36"/>
    </row>
    <row r="123" spans="1:10" ht="16.2" customHeight="1" x14ac:dyDescent="0.45">
      <c r="A123" s="37"/>
      <c r="B123" s="36" t="s">
        <v>241</v>
      </c>
      <c r="C123" s="38" t="s">
        <v>211</v>
      </c>
      <c r="D123" s="19" t="s">
        <v>212</v>
      </c>
      <c r="E123" s="25" t="s">
        <v>9</v>
      </c>
      <c r="F123" s="25" t="s">
        <v>9</v>
      </c>
      <c r="G123" s="25" t="s">
        <v>9</v>
      </c>
      <c r="H123" s="25" t="s">
        <v>9</v>
      </c>
      <c r="I123" s="19" t="s">
        <v>21</v>
      </c>
      <c r="J123" s="19" t="s">
        <v>20</v>
      </c>
    </row>
    <row r="124" spans="1:10" ht="16.2" x14ac:dyDescent="0.45">
      <c r="A124" s="37"/>
      <c r="B124" s="37"/>
      <c r="C124" s="38"/>
      <c r="D124" s="19" t="s">
        <v>213</v>
      </c>
      <c r="E124" s="25" t="s">
        <v>11</v>
      </c>
      <c r="F124" s="25" t="s">
        <v>9</v>
      </c>
      <c r="G124" s="25" t="s">
        <v>9</v>
      </c>
      <c r="H124" s="25" t="s">
        <v>9</v>
      </c>
      <c r="I124" s="19"/>
      <c r="J124" s="19" t="s">
        <v>30</v>
      </c>
    </row>
    <row r="125" spans="1:10" ht="24" x14ac:dyDescent="0.45">
      <c r="A125" s="37"/>
      <c r="B125" s="37"/>
      <c r="C125" s="38"/>
      <c r="D125" s="19" t="s">
        <v>354</v>
      </c>
      <c r="E125" s="25" t="s">
        <v>9</v>
      </c>
      <c r="F125" s="25" t="s">
        <v>9</v>
      </c>
      <c r="G125" s="25" t="s">
        <v>9</v>
      </c>
      <c r="H125" s="25" t="s">
        <v>9</v>
      </c>
      <c r="I125" s="19" t="s">
        <v>10</v>
      </c>
      <c r="J125" s="19" t="s">
        <v>344</v>
      </c>
    </row>
    <row r="126" spans="1:10" ht="16.2" x14ac:dyDescent="0.45">
      <c r="A126" s="37"/>
      <c r="B126" s="37"/>
      <c r="C126" s="19" t="s">
        <v>214</v>
      </c>
      <c r="D126" s="19" t="s">
        <v>215</v>
      </c>
      <c r="E126" s="25" t="s">
        <v>11</v>
      </c>
      <c r="F126" s="25" t="s">
        <v>9</v>
      </c>
      <c r="G126" s="25" t="s">
        <v>9</v>
      </c>
      <c r="H126" s="25" t="s">
        <v>9</v>
      </c>
      <c r="I126" s="19" t="s">
        <v>10</v>
      </c>
      <c r="J126" s="19" t="s">
        <v>216</v>
      </c>
    </row>
    <row r="127" spans="1:10" ht="14.4" customHeight="1" x14ac:dyDescent="0.45">
      <c r="A127" s="37"/>
      <c r="B127" s="37"/>
      <c r="C127" s="38" t="s">
        <v>217</v>
      </c>
      <c r="D127" s="19" t="s">
        <v>218</v>
      </c>
      <c r="E127" s="34" t="s">
        <v>9</v>
      </c>
      <c r="F127" s="34" t="s">
        <v>9</v>
      </c>
      <c r="G127" s="34" t="s">
        <v>9</v>
      </c>
      <c r="H127" s="34" t="s">
        <v>9</v>
      </c>
      <c r="I127" s="38" t="s">
        <v>10</v>
      </c>
      <c r="J127" s="38" t="s">
        <v>242</v>
      </c>
    </row>
    <row r="128" spans="1:10" ht="14.4" customHeight="1" x14ac:dyDescent="0.45">
      <c r="A128" s="37"/>
      <c r="B128" s="37"/>
      <c r="C128" s="38"/>
      <c r="D128" s="19" t="s">
        <v>219</v>
      </c>
      <c r="E128" s="34"/>
      <c r="F128" s="34"/>
      <c r="G128" s="34"/>
      <c r="H128" s="34"/>
      <c r="I128" s="38"/>
      <c r="J128" s="38"/>
    </row>
    <row r="129" spans="1:10" ht="27" customHeight="1" x14ac:dyDescent="0.45">
      <c r="A129" s="37"/>
      <c r="B129" s="37"/>
      <c r="C129" s="38" t="s">
        <v>220</v>
      </c>
      <c r="D129" s="19" t="s">
        <v>221</v>
      </c>
      <c r="E129" s="34" t="s">
        <v>9</v>
      </c>
      <c r="F129" s="34" t="s">
        <v>9</v>
      </c>
      <c r="G129" s="34" t="s">
        <v>9</v>
      </c>
      <c r="H129" s="34" t="s">
        <v>9</v>
      </c>
      <c r="I129" s="38" t="s">
        <v>10</v>
      </c>
      <c r="J129" s="38" t="s">
        <v>242</v>
      </c>
    </row>
    <row r="130" spans="1:10" ht="18.600000000000001" customHeight="1" x14ac:dyDescent="0.45">
      <c r="A130" s="37"/>
      <c r="B130" s="37"/>
      <c r="C130" s="38"/>
      <c r="D130" s="19" t="s">
        <v>222</v>
      </c>
      <c r="E130" s="34"/>
      <c r="F130" s="34"/>
      <c r="G130" s="34"/>
      <c r="H130" s="34"/>
      <c r="I130" s="38"/>
      <c r="J130" s="38"/>
    </row>
    <row r="131" spans="1:10" ht="24" x14ac:dyDescent="0.45">
      <c r="A131" s="37"/>
      <c r="B131" s="37"/>
      <c r="C131" s="19" t="s">
        <v>223</v>
      </c>
      <c r="D131" s="19" t="s">
        <v>224</v>
      </c>
      <c r="E131" s="25" t="s">
        <v>9</v>
      </c>
      <c r="F131" s="25" t="s">
        <v>9</v>
      </c>
      <c r="G131" s="25" t="s">
        <v>9</v>
      </c>
      <c r="H131" s="25" t="s">
        <v>9</v>
      </c>
      <c r="I131" s="19" t="s">
        <v>10</v>
      </c>
      <c r="J131" s="19" t="s">
        <v>242</v>
      </c>
    </row>
    <row r="132" spans="1:10" ht="24" x14ac:dyDescent="0.45">
      <c r="A132" s="37"/>
      <c r="B132" s="37"/>
      <c r="C132" s="19" t="s">
        <v>225</v>
      </c>
      <c r="D132" s="19" t="s">
        <v>226</v>
      </c>
      <c r="E132" s="25" t="s">
        <v>9</v>
      </c>
      <c r="F132" s="25" t="s">
        <v>9</v>
      </c>
      <c r="G132" s="25" t="s">
        <v>9</v>
      </c>
      <c r="H132" s="25" t="s">
        <v>9</v>
      </c>
      <c r="I132" s="19" t="s">
        <v>10</v>
      </c>
      <c r="J132" s="19" t="s">
        <v>242</v>
      </c>
    </row>
    <row r="133" spans="1:10" ht="14.4" customHeight="1" x14ac:dyDescent="0.45">
      <c r="A133" s="37"/>
      <c r="B133" s="37"/>
      <c r="C133" s="38" t="s">
        <v>243</v>
      </c>
      <c r="D133" s="19" t="s">
        <v>227</v>
      </c>
      <c r="E133" s="34" t="s">
        <v>9</v>
      </c>
      <c r="F133" s="34" t="s">
        <v>9</v>
      </c>
      <c r="G133" s="34" t="s">
        <v>9</v>
      </c>
      <c r="H133" s="34" t="s">
        <v>9</v>
      </c>
      <c r="I133" s="38" t="s">
        <v>10</v>
      </c>
      <c r="J133" s="38" t="s">
        <v>244</v>
      </c>
    </row>
    <row r="134" spans="1:10" ht="14.4" customHeight="1" x14ac:dyDescent="0.45">
      <c r="A134" s="37"/>
      <c r="B134" s="37"/>
      <c r="C134" s="38"/>
      <c r="D134" s="19" t="s">
        <v>228</v>
      </c>
      <c r="E134" s="34"/>
      <c r="F134" s="34"/>
      <c r="G134" s="34"/>
      <c r="H134" s="34"/>
      <c r="I134" s="38"/>
      <c r="J134" s="38"/>
    </row>
    <row r="135" spans="1:10" ht="14.4" customHeight="1" x14ac:dyDescent="0.45">
      <c r="A135" s="37"/>
      <c r="B135" s="37"/>
      <c r="C135" s="38"/>
      <c r="D135" s="19" t="s">
        <v>229</v>
      </c>
      <c r="E135" s="34"/>
      <c r="F135" s="34"/>
      <c r="G135" s="34"/>
      <c r="H135" s="34"/>
      <c r="I135" s="38"/>
      <c r="J135" s="38"/>
    </row>
    <row r="136" spans="1:10" ht="14.4" customHeight="1" x14ac:dyDescent="0.45">
      <c r="A136" s="37"/>
      <c r="B136" s="37"/>
      <c r="C136" s="38"/>
      <c r="D136" s="19" t="s">
        <v>230</v>
      </c>
      <c r="E136" s="34"/>
      <c r="F136" s="34"/>
      <c r="G136" s="34"/>
      <c r="H136" s="34"/>
      <c r="I136" s="38"/>
      <c r="J136" s="38"/>
    </row>
    <row r="137" spans="1:10" ht="25.8" customHeight="1" x14ac:dyDescent="0.45">
      <c r="A137" s="37"/>
      <c r="B137" s="37"/>
      <c r="C137" s="38" t="s">
        <v>231</v>
      </c>
      <c r="D137" s="19" t="s">
        <v>232</v>
      </c>
      <c r="E137" s="34" t="s">
        <v>9</v>
      </c>
      <c r="F137" s="34" t="s">
        <v>9</v>
      </c>
      <c r="G137" s="34" t="s">
        <v>9</v>
      </c>
      <c r="H137" s="34" t="s">
        <v>9</v>
      </c>
      <c r="I137" s="38" t="s">
        <v>10</v>
      </c>
      <c r="J137" s="38" t="s">
        <v>244</v>
      </c>
    </row>
    <row r="138" spans="1:10" ht="18.600000000000001" customHeight="1" x14ac:dyDescent="0.45">
      <c r="A138" s="37"/>
      <c r="B138" s="37"/>
      <c r="C138" s="38"/>
      <c r="D138" s="19" t="s">
        <v>233</v>
      </c>
      <c r="E138" s="34"/>
      <c r="F138" s="34"/>
      <c r="G138" s="34"/>
      <c r="H138" s="34"/>
      <c r="I138" s="38"/>
      <c r="J138" s="38"/>
    </row>
    <row r="139" spans="1:10" ht="18.600000000000001" customHeight="1" x14ac:dyDescent="0.45">
      <c r="A139" s="37"/>
      <c r="B139" s="37"/>
      <c r="C139" s="38"/>
      <c r="D139" s="19" t="s">
        <v>234</v>
      </c>
      <c r="E139" s="34"/>
      <c r="F139" s="34"/>
      <c r="G139" s="34"/>
      <c r="H139" s="34"/>
      <c r="I139" s="38"/>
      <c r="J139" s="38"/>
    </row>
    <row r="140" spans="1:10" ht="18.600000000000001" customHeight="1" x14ac:dyDescent="0.45">
      <c r="A140" s="37"/>
      <c r="B140" s="37"/>
      <c r="C140" s="38"/>
      <c r="D140" s="19" t="s">
        <v>235</v>
      </c>
      <c r="E140" s="34"/>
      <c r="F140" s="34"/>
      <c r="G140" s="34"/>
      <c r="H140" s="34"/>
      <c r="I140" s="38"/>
      <c r="J140" s="38"/>
    </row>
    <row r="141" spans="1:10" ht="18.600000000000001" customHeight="1" x14ac:dyDescent="0.45">
      <c r="A141" s="37"/>
      <c r="B141" s="37"/>
      <c r="C141" s="38"/>
      <c r="D141" s="19" t="s">
        <v>236</v>
      </c>
      <c r="E141" s="34"/>
      <c r="F141" s="34"/>
      <c r="G141" s="34"/>
      <c r="H141" s="34"/>
      <c r="I141" s="38"/>
      <c r="J141" s="38"/>
    </row>
    <row r="142" spans="1:10" ht="18.600000000000001" customHeight="1" x14ac:dyDescent="0.45">
      <c r="A142" s="37"/>
      <c r="B142" s="37"/>
      <c r="C142" s="38"/>
      <c r="D142" s="19" t="s">
        <v>237</v>
      </c>
      <c r="E142" s="34"/>
      <c r="F142" s="34"/>
      <c r="G142" s="34"/>
      <c r="H142" s="34"/>
      <c r="I142" s="38"/>
      <c r="J142" s="38"/>
    </row>
    <row r="143" spans="1:10" ht="18.600000000000001" customHeight="1" x14ac:dyDescent="0.45">
      <c r="A143" s="37"/>
      <c r="B143" s="37"/>
      <c r="C143" s="38"/>
      <c r="D143" s="19" t="s">
        <v>238</v>
      </c>
      <c r="E143" s="34"/>
      <c r="F143" s="34"/>
      <c r="G143" s="34"/>
      <c r="H143" s="34"/>
      <c r="I143" s="38"/>
      <c r="J143" s="38"/>
    </row>
    <row r="144" spans="1:10" ht="18.600000000000001" customHeight="1" x14ac:dyDescent="0.45">
      <c r="A144" s="37"/>
      <c r="B144" s="37"/>
      <c r="C144" s="38"/>
      <c r="D144" s="19" t="s">
        <v>239</v>
      </c>
      <c r="E144" s="34"/>
      <c r="F144" s="34"/>
      <c r="G144" s="34"/>
      <c r="H144" s="34"/>
      <c r="I144" s="38"/>
      <c r="J144" s="38"/>
    </row>
    <row r="145" spans="1:10" ht="18.600000000000001" customHeight="1" x14ac:dyDescent="0.45">
      <c r="A145" s="37"/>
      <c r="B145" s="37"/>
      <c r="C145" s="36"/>
      <c r="D145" s="29" t="s">
        <v>240</v>
      </c>
      <c r="E145" s="35"/>
      <c r="F145" s="35"/>
      <c r="G145" s="35"/>
      <c r="H145" s="35"/>
      <c r="I145" s="36"/>
      <c r="J145" s="36"/>
    </row>
    <row r="146" spans="1:10" ht="18" customHeight="1" x14ac:dyDescent="0.45">
      <c r="A146" s="37"/>
      <c r="B146" s="38" t="s">
        <v>245</v>
      </c>
      <c r="C146" s="38" t="s">
        <v>246</v>
      </c>
      <c r="D146" s="19" t="s">
        <v>247</v>
      </c>
      <c r="E146" s="25" t="s">
        <v>9</v>
      </c>
      <c r="F146" s="25" t="s">
        <v>9</v>
      </c>
      <c r="G146" s="25" t="s">
        <v>9</v>
      </c>
      <c r="H146" s="25" t="s">
        <v>9</v>
      </c>
      <c r="I146" s="19" t="s">
        <v>21</v>
      </c>
      <c r="J146" s="19" t="s">
        <v>20</v>
      </c>
    </row>
    <row r="147" spans="1:10" ht="18" customHeight="1" x14ac:dyDescent="0.45">
      <c r="A147" s="37"/>
      <c r="B147" s="38"/>
      <c r="C147" s="38"/>
      <c r="D147" s="19" t="s">
        <v>248</v>
      </c>
      <c r="E147" s="25" t="s">
        <v>11</v>
      </c>
      <c r="F147" s="25" t="s">
        <v>9</v>
      </c>
      <c r="G147" s="25" t="s">
        <v>9</v>
      </c>
      <c r="H147" s="25" t="s">
        <v>9</v>
      </c>
      <c r="I147" s="19"/>
      <c r="J147" s="19" t="s">
        <v>30</v>
      </c>
    </row>
    <row r="148" spans="1:10" ht="24" x14ac:dyDescent="0.45">
      <c r="A148" s="37"/>
      <c r="B148" s="38"/>
      <c r="C148" s="38"/>
      <c r="D148" s="19" t="s">
        <v>355</v>
      </c>
      <c r="E148" s="25" t="s">
        <v>9</v>
      </c>
      <c r="F148" s="25" t="s">
        <v>9</v>
      </c>
      <c r="G148" s="25" t="s">
        <v>9</v>
      </c>
      <c r="H148" s="25" t="s">
        <v>9</v>
      </c>
      <c r="I148" s="19" t="s">
        <v>10</v>
      </c>
      <c r="J148" s="19" t="s">
        <v>345</v>
      </c>
    </row>
    <row r="149" spans="1:10" ht="18" customHeight="1" x14ac:dyDescent="0.45">
      <c r="A149" s="37"/>
      <c r="B149" s="38"/>
      <c r="C149" s="38" t="s">
        <v>249</v>
      </c>
      <c r="D149" s="19" t="s">
        <v>250</v>
      </c>
      <c r="E149" s="34" t="s">
        <v>11</v>
      </c>
      <c r="F149" s="34" t="s">
        <v>9</v>
      </c>
      <c r="G149" s="34" t="s">
        <v>9</v>
      </c>
      <c r="H149" s="34" t="s">
        <v>9</v>
      </c>
      <c r="I149" s="38" t="s">
        <v>251</v>
      </c>
      <c r="J149" s="38" t="s">
        <v>252</v>
      </c>
    </row>
    <row r="150" spans="1:10" ht="18" customHeight="1" x14ac:dyDescent="0.45">
      <c r="A150" s="37"/>
      <c r="B150" s="38"/>
      <c r="C150" s="38"/>
      <c r="D150" s="19" t="s">
        <v>253</v>
      </c>
      <c r="E150" s="34"/>
      <c r="F150" s="34"/>
      <c r="G150" s="34"/>
      <c r="H150" s="34"/>
      <c r="I150" s="38"/>
      <c r="J150" s="38"/>
    </row>
    <row r="151" spans="1:10" ht="18" customHeight="1" x14ac:dyDescent="0.45">
      <c r="A151" s="37"/>
      <c r="B151" s="38"/>
      <c r="C151" s="38"/>
      <c r="D151" s="19" t="s">
        <v>254</v>
      </c>
      <c r="E151" s="25" t="s">
        <v>9</v>
      </c>
      <c r="F151" s="25" t="s">
        <v>9</v>
      </c>
      <c r="G151" s="25" t="s">
        <v>9</v>
      </c>
      <c r="H151" s="25" t="s">
        <v>9</v>
      </c>
      <c r="I151" s="19"/>
      <c r="J151" s="19" t="s">
        <v>255</v>
      </c>
    </row>
    <row r="152" spans="1:10" ht="24" x14ac:dyDescent="0.45">
      <c r="A152" s="37"/>
      <c r="B152" s="38"/>
      <c r="C152" s="38"/>
      <c r="D152" s="19" t="s">
        <v>256</v>
      </c>
      <c r="E152" s="25" t="s">
        <v>11</v>
      </c>
      <c r="F152" s="25" t="s">
        <v>9</v>
      </c>
      <c r="G152" s="25" t="s">
        <v>9</v>
      </c>
      <c r="H152" s="25" t="s">
        <v>9</v>
      </c>
      <c r="I152" s="19" t="s">
        <v>257</v>
      </c>
      <c r="J152" s="19" t="s">
        <v>258</v>
      </c>
    </row>
    <row r="153" spans="1:10" ht="18" customHeight="1" x14ac:dyDescent="0.45">
      <c r="A153" s="37"/>
      <c r="B153" s="38"/>
      <c r="C153" s="19" t="s">
        <v>259</v>
      </c>
      <c r="D153" s="19" t="s">
        <v>260</v>
      </c>
      <c r="E153" s="25" t="s">
        <v>9</v>
      </c>
      <c r="F153" s="25" t="s">
        <v>9</v>
      </c>
      <c r="G153" s="25" t="s">
        <v>9</v>
      </c>
      <c r="H153" s="25" t="s">
        <v>9</v>
      </c>
      <c r="I153" s="19"/>
      <c r="J153" s="19" t="s">
        <v>261</v>
      </c>
    </row>
    <row r="154" spans="1:10" ht="18" customHeight="1" x14ac:dyDescent="0.45">
      <c r="A154" s="37"/>
      <c r="B154" s="38"/>
      <c r="C154" s="38" t="s">
        <v>262</v>
      </c>
      <c r="D154" s="19" t="s">
        <v>263</v>
      </c>
      <c r="E154" s="34" t="s">
        <v>9</v>
      </c>
      <c r="F154" s="34" t="s">
        <v>9</v>
      </c>
      <c r="G154" s="34" t="s">
        <v>9</v>
      </c>
      <c r="H154" s="34" t="s">
        <v>9</v>
      </c>
      <c r="I154" s="38"/>
      <c r="J154" s="38" t="s">
        <v>170</v>
      </c>
    </row>
    <row r="155" spans="1:10" ht="24" x14ac:dyDescent="0.45">
      <c r="A155" s="37"/>
      <c r="B155" s="38"/>
      <c r="C155" s="38"/>
      <c r="D155" s="19" t="s">
        <v>264</v>
      </c>
      <c r="E155" s="34"/>
      <c r="F155" s="34"/>
      <c r="G155" s="34"/>
      <c r="H155" s="34"/>
      <c r="I155" s="38"/>
      <c r="J155" s="38"/>
    </row>
    <row r="156" spans="1:10" ht="18" customHeight="1" x14ac:dyDescent="0.45">
      <c r="A156" s="37"/>
      <c r="B156" s="38"/>
      <c r="C156" s="38"/>
      <c r="D156" s="19" t="s">
        <v>265</v>
      </c>
      <c r="E156" s="34"/>
      <c r="F156" s="34"/>
      <c r="G156" s="34"/>
      <c r="H156" s="34"/>
      <c r="I156" s="38"/>
      <c r="J156" s="38"/>
    </row>
    <row r="157" spans="1:10" ht="18" customHeight="1" x14ac:dyDescent="0.45">
      <c r="A157" s="37"/>
      <c r="B157" s="36"/>
      <c r="C157" s="36"/>
      <c r="D157" s="29" t="s">
        <v>266</v>
      </c>
      <c r="E157" s="35"/>
      <c r="F157" s="35"/>
      <c r="G157" s="35"/>
      <c r="H157" s="35"/>
      <c r="I157" s="36"/>
      <c r="J157" s="36"/>
    </row>
    <row r="158" spans="1:10" ht="16.2" customHeight="1" x14ac:dyDescent="0.45">
      <c r="A158" s="37"/>
      <c r="B158" s="38" t="s">
        <v>321</v>
      </c>
      <c r="C158" s="38" t="s">
        <v>267</v>
      </c>
      <c r="D158" s="19" t="s">
        <v>268</v>
      </c>
      <c r="E158" s="25" t="s">
        <v>9</v>
      </c>
      <c r="F158" s="25" t="s">
        <v>9</v>
      </c>
      <c r="G158" s="25" t="s">
        <v>9</v>
      </c>
      <c r="H158" s="25" t="s">
        <v>9</v>
      </c>
      <c r="I158" s="19" t="s">
        <v>21</v>
      </c>
      <c r="J158" s="19" t="s">
        <v>20</v>
      </c>
    </row>
    <row r="159" spans="1:10" ht="18.600000000000001" customHeight="1" x14ac:dyDescent="0.45">
      <c r="A159" s="37"/>
      <c r="B159" s="38"/>
      <c r="C159" s="38"/>
      <c r="D159" s="19" t="s">
        <v>269</v>
      </c>
      <c r="E159" s="25" t="s">
        <v>11</v>
      </c>
      <c r="F159" s="25" t="s">
        <v>9</v>
      </c>
      <c r="G159" s="25" t="s">
        <v>9</v>
      </c>
      <c r="H159" s="25" t="s">
        <v>9</v>
      </c>
      <c r="I159" s="19"/>
      <c r="J159" s="19" t="s">
        <v>30</v>
      </c>
    </row>
    <row r="160" spans="1:10" ht="24" x14ac:dyDescent="0.45">
      <c r="A160" s="37"/>
      <c r="B160" s="38"/>
      <c r="C160" s="38"/>
      <c r="D160" s="19" t="s">
        <v>356</v>
      </c>
      <c r="E160" s="25" t="s">
        <v>9</v>
      </c>
      <c r="F160" s="25" t="s">
        <v>9</v>
      </c>
      <c r="G160" s="25" t="s">
        <v>9</v>
      </c>
      <c r="H160" s="25" t="s">
        <v>9</v>
      </c>
      <c r="I160" s="19" t="s">
        <v>10</v>
      </c>
      <c r="J160" s="19" t="s">
        <v>344</v>
      </c>
    </row>
    <row r="161" spans="1:10" ht="18.600000000000001" customHeight="1" x14ac:dyDescent="0.45">
      <c r="A161" s="37"/>
      <c r="B161" s="38"/>
      <c r="C161" s="38" t="s">
        <v>270</v>
      </c>
      <c r="D161" s="19" t="s">
        <v>271</v>
      </c>
      <c r="E161" s="34" t="s">
        <v>9</v>
      </c>
      <c r="F161" s="34" t="s">
        <v>9</v>
      </c>
      <c r="G161" s="34" t="s">
        <v>9</v>
      </c>
      <c r="H161" s="34" t="s">
        <v>9</v>
      </c>
      <c r="I161" s="38"/>
      <c r="J161" s="38" t="s">
        <v>322</v>
      </c>
    </row>
    <row r="162" spans="1:10" ht="18.600000000000001" customHeight="1" x14ac:dyDescent="0.45">
      <c r="A162" s="37"/>
      <c r="B162" s="38"/>
      <c r="C162" s="38"/>
      <c r="D162" s="19" t="s">
        <v>272</v>
      </c>
      <c r="E162" s="34"/>
      <c r="F162" s="34"/>
      <c r="G162" s="34"/>
      <c r="H162" s="34"/>
      <c r="I162" s="38"/>
      <c r="J162" s="38"/>
    </row>
    <row r="163" spans="1:10" ht="18.600000000000001" customHeight="1" x14ac:dyDescent="0.45">
      <c r="A163" s="37"/>
      <c r="B163" s="38"/>
      <c r="C163" s="38"/>
      <c r="D163" s="19" t="s">
        <v>273</v>
      </c>
      <c r="E163" s="34"/>
      <c r="F163" s="34"/>
      <c r="G163" s="34"/>
      <c r="H163" s="34"/>
      <c r="I163" s="38"/>
      <c r="J163" s="38"/>
    </row>
    <row r="164" spans="1:10" ht="18.600000000000001" customHeight="1" x14ac:dyDescent="0.45">
      <c r="A164" s="37"/>
      <c r="B164" s="38"/>
      <c r="C164" s="38"/>
      <c r="D164" s="19" t="s">
        <v>274</v>
      </c>
      <c r="E164" s="34"/>
      <c r="F164" s="34"/>
      <c r="G164" s="34"/>
      <c r="H164" s="34"/>
      <c r="I164" s="38"/>
      <c r="J164" s="38"/>
    </row>
    <row r="165" spans="1:10" ht="14.4" customHeight="1" x14ac:dyDescent="0.45">
      <c r="A165" s="37"/>
      <c r="B165" s="38"/>
      <c r="C165" s="38" t="s">
        <v>275</v>
      </c>
      <c r="D165" s="19" t="s">
        <v>276</v>
      </c>
      <c r="E165" s="34" t="s">
        <v>9</v>
      </c>
      <c r="F165" s="34" t="s">
        <v>9</v>
      </c>
      <c r="G165" s="34" t="s">
        <v>9</v>
      </c>
      <c r="H165" s="34" t="s">
        <v>9</v>
      </c>
      <c r="I165" s="38"/>
      <c r="J165" s="38" t="s">
        <v>244</v>
      </c>
    </row>
    <row r="166" spans="1:10" ht="14.4" customHeight="1" x14ac:dyDescent="0.45">
      <c r="A166" s="37"/>
      <c r="B166" s="38"/>
      <c r="C166" s="38"/>
      <c r="D166" s="19" t="s">
        <v>277</v>
      </c>
      <c r="E166" s="34"/>
      <c r="F166" s="34"/>
      <c r="G166" s="34"/>
      <c r="H166" s="34"/>
      <c r="I166" s="38"/>
      <c r="J166" s="38"/>
    </row>
    <row r="167" spans="1:10" ht="14.4" customHeight="1" x14ac:dyDescent="0.45">
      <c r="A167" s="37"/>
      <c r="B167" s="38"/>
      <c r="C167" s="38"/>
      <c r="D167" s="19" t="s">
        <v>278</v>
      </c>
      <c r="E167" s="34"/>
      <c r="F167" s="34"/>
      <c r="G167" s="34"/>
      <c r="H167" s="34"/>
      <c r="I167" s="38"/>
      <c r="J167" s="38"/>
    </row>
    <row r="168" spans="1:10" ht="18.600000000000001" customHeight="1" x14ac:dyDescent="0.45">
      <c r="A168" s="37"/>
      <c r="B168" s="38"/>
      <c r="C168" s="38"/>
      <c r="D168" s="19" t="s">
        <v>279</v>
      </c>
      <c r="E168" s="34"/>
      <c r="F168" s="34"/>
      <c r="G168" s="34"/>
      <c r="H168" s="34"/>
      <c r="I168" s="38"/>
      <c r="J168" s="38"/>
    </row>
    <row r="169" spans="1:10" ht="25.8" customHeight="1" x14ac:dyDescent="0.45">
      <c r="A169" s="37"/>
      <c r="B169" s="38"/>
      <c r="C169" s="38" t="s">
        <v>280</v>
      </c>
      <c r="D169" s="19" t="s">
        <v>281</v>
      </c>
      <c r="E169" s="34" t="s">
        <v>9</v>
      </c>
      <c r="F169" s="34" t="s">
        <v>9</v>
      </c>
      <c r="G169" s="34" t="s">
        <v>9</v>
      </c>
      <c r="H169" s="34" t="s">
        <v>9</v>
      </c>
      <c r="I169" s="38"/>
      <c r="J169" s="38" t="s">
        <v>244</v>
      </c>
    </row>
    <row r="170" spans="1:10" ht="18.600000000000001" customHeight="1" x14ac:dyDescent="0.45">
      <c r="A170" s="37"/>
      <c r="B170" s="38"/>
      <c r="C170" s="38"/>
      <c r="D170" s="19" t="s">
        <v>282</v>
      </c>
      <c r="E170" s="34"/>
      <c r="F170" s="34"/>
      <c r="G170" s="34"/>
      <c r="H170" s="34"/>
      <c r="I170" s="38"/>
      <c r="J170" s="38"/>
    </row>
    <row r="171" spans="1:10" ht="18.600000000000001" customHeight="1" x14ac:dyDescent="0.45">
      <c r="A171" s="37"/>
      <c r="B171" s="38"/>
      <c r="C171" s="38"/>
      <c r="D171" s="19" t="s">
        <v>283</v>
      </c>
      <c r="E171" s="34"/>
      <c r="F171" s="34"/>
      <c r="G171" s="34"/>
      <c r="H171" s="34"/>
      <c r="I171" s="38"/>
      <c r="J171" s="38"/>
    </row>
    <row r="172" spans="1:10" ht="18.600000000000001" customHeight="1" x14ac:dyDescent="0.45">
      <c r="A172" s="37"/>
      <c r="B172" s="38"/>
      <c r="C172" s="38"/>
      <c r="D172" s="19" t="s">
        <v>284</v>
      </c>
      <c r="E172" s="34"/>
      <c r="F172" s="34"/>
      <c r="G172" s="34"/>
      <c r="H172" s="34"/>
      <c r="I172" s="38"/>
      <c r="J172" s="38"/>
    </row>
    <row r="173" spans="1:10" ht="14.4" customHeight="1" x14ac:dyDescent="0.45">
      <c r="A173" s="37"/>
      <c r="B173" s="38"/>
      <c r="C173" s="38" t="s">
        <v>323</v>
      </c>
      <c r="D173" s="19" t="s">
        <v>285</v>
      </c>
      <c r="E173" s="34" t="s">
        <v>9</v>
      </c>
      <c r="F173" s="34" t="s">
        <v>9</v>
      </c>
      <c r="G173" s="34" t="s">
        <v>9</v>
      </c>
      <c r="H173" s="34" t="s">
        <v>9</v>
      </c>
      <c r="I173" s="38"/>
      <c r="J173" s="38" t="s">
        <v>286</v>
      </c>
    </row>
    <row r="174" spans="1:10" ht="14.4" customHeight="1" x14ac:dyDescent="0.45">
      <c r="A174" s="37"/>
      <c r="B174" s="38"/>
      <c r="C174" s="38"/>
      <c r="D174" s="19" t="s">
        <v>287</v>
      </c>
      <c r="E174" s="34"/>
      <c r="F174" s="34"/>
      <c r="G174" s="34"/>
      <c r="H174" s="34"/>
      <c r="I174" s="38"/>
      <c r="J174" s="38"/>
    </row>
    <row r="175" spans="1:10" ht="14.4" customHeight="1" x14ac:dyDescent="0.45">
      <c r="A175" s="37"/>
      <c r="B175" s="38"/>
      <c r="C175" s="38"/>
      <c r="D175" s="19" t="s">
        <v>327</v>
      </c>
      <c r="E175" s="34"/>
      <c r="F175" s="34"/>
      <c r="G175" s="34"/>
      <c r="H175" s="34"/>
      <c r="I175" s="38"/>
      <c r="J175" s="38"/>
    </row>
    <row r="176" spans="1:10" ht="14.4" customHeight="1" x14ac:dyDescent="0.45">
      <c r="A176" s="37"/>
      <c r="B176" s="38"/>
      <c r="C176" s="38" t="s">
        <v>288</v>
      </c>
      <c r="D176" s="19" t="s">
        <v>289</v>
      </c>
      <c r="E176" s="34" t="s">
        <v>9</v>
      </c>
      <c r="F176" s="34" t="s">
        <v>9</v>
      </c>
      <c r="G176" s="34" t="s">
        <v>9</v>
      </c>
      <c r="H176" s="34" t="s">
        <v>9</v>
      </c>
      <c r="I176" s="19" t="s">
        <v>290</v>
      </c>
      <c r="J176" s="32" t="s">
        <v>291</v>
      </c>
    </row>
    <row r="177" spans="1:10" x14ac:dyDescent="0.45">
      <c r="A177" s="37"/>
      <c r="B177" s="38"/>
      <c r="C177" s="38"/>
      <c r="D177" s="19" t="s">
        <v>292</v>
      </c>
      <c r="E177" s="34"/>
      <c r="F177" s="34"/>
      <c r="G177" s="34"/>
      <c r="H177" s="34"/>
      <c r="I177" s="19" t="s">
        <v>293</v>
      </c>
      <c r="J177" s="19" t="s">
        <v>294</v>
      </c>
    </row>
    <row r="178" spans="1:10" ht="14.4" customHeight="1" x14ac:dyDescent="0.45">
      <c r="A178" s="37"/>
      <c r="B178" s="38"/>
      <c r="C178" s="38" t="s">
        <v>295</v>
      </c>
      <c r="D178" s="19" t="s">
        <v>296</v>
      </c>
      <c r="E178" s="34" t="s">
        <v>9</v>
      </c>
      <c r="F178" s="34" t="s">
        <v>9</v>
      </c>
      <c r="G178" s="34" t="s">
        <v>9</v>
      </c>
      <c r="H178" s="34" t="s">
        <v>9</v>
      </c>
      <c r="I178" s="38" t="s">
        <v>297</v>
      </c>
      <c r="J178" s="38" t="s">
        <v>324</v>
      </c>
    </row>
    <row r="179" spans="1:10" ht="16.2" customHeight="1" x14ac:dyDescent="0.45">
      <c r="A179" s="37"/>
      <c r="B179" s="38"/>
      <c r="C179" s="38"/>
      <c r="D179" s="19" t="s">
        <v>298</v>
      </c>
      <c r="E179" s="34"/>
      <c r="F179" s="34"/>
      <c r="G179" s="34"/>
      <c r="H179" s="34"/>
      <c r="I179" s="38"/>
      <c r="J179" s="38"/>
    </row>
    <row r="180" spans="1:10" ht="18.600000000000001" customHeight="1" x14ac:dyDescent="0.45">
      <c r="A180" s="37"/>
      <c r="B180" s="38"/>
      <c r="C180" s="38"/>
      <c r="D180" s="19" t="s">
        <v>299</v>
      </c>
      <c r="E180" s="34"/>
      <c r="F180" s="34"/>
      <c r="G180" s="34"/>
      <c r="H180" s="34"/>
      <c r="I180" s="38"/>
      <c r="J180" s="38"/>
    </row>
    <row r="181" spans="1:10" ht="18.600000000000001" customHeight="1" x14ac:dyDescent="0.45">
      <c r="A181" s="37"/>
      <c r="B181" s="38"/>
      <c r="C181" s="38"/>
      <c r="D181" s="19" t="s">
        <v>300</v>
      </c>
      <c r="E181" s="34"/>
      <c r="F181" s="34"/>
      <c r="G181" s="34"/>
      <c r="H181" s="34"/>
      <c r="I181" s="38"/>
      <c r="J181" s="38"/>
    </row>
    <row r="182" spans="1:10" ht="23.4" customHeight="1" x14ac:dyDescent="0.45">
      <c r="A182" s="37"/>
      <c r="B182" s="38"/>
      <c r="C182" s="38" t="s">
        <v>301</v>
      </c>
      <c r="D182" s="19" t="s">
        <v>302</v>
      </c>
      <c r="E182" s="34" t="s">
        <v>9</v>
      </c>
      <c r="F182" s="34" t="s">
        <v>9</v>
      </c>
      <c r="G182" s="34" t="s">
        <v>9</v>
      </c>
      <c r="H182" s="34" t="s">
        <v>9</v>
      </c>
      <c r="I182" s="38" t="s">
        <v>297</v>
      </c>
      <c r="J182" s="38" t="s">
        <v>324</v>
      </c>
    </row>
    <row r="183" spans="1:10" ht="18.600000000000001" customHeight="1" x14ac:dyDescent="0.45">
      <c r="A183" s="37"/>
      <c r="B183" s="38"/>
      <c r="C183" s="38"/>
      <c r="D183" s="19" t="s">
        <v>303</v>
      </c>
      <c r="E183" s="34"/>
      <c r="F183" s="34"/>
      <c r="G183" s="34"/>
      <c r="H183" s="34"/>
      <c r="I183" s="38"/>
      <c r="J183" s="38"/>
    </row>
    <row r="184" spans="1:10" ht="18.600000000000001" customHeight="1" x14ac:dyDescent="0.45">
      <c r="A184" s="37"/>
      <c r="B184" s="38"/>
      <c r="C184" s="38"/>
      <c r="D184" s="19" t="s">
        <v>304</v>
      </c>
      <c r="E184" s="34"/>
      <c r="F184" s="34"/>
      <c r="G184" s="34"/>
      <c r="H184" s="34"/>
      <c r="I184" s="38"/>
      <c r="J184" s="38"/>
    </row>
    <row r="185" spans="1:10" ht="23.4" customHeight="1" x14ac:dyDescent="0.45">
      <c r="A185" s="37"/>
      <c r="B185" s="38"/>
      <c r="C185" s="38" t="s">
        <v>305</v>
      </c>
      <c r="D185" s="19" t="s">
        <v>306</v>
      </c>
      <c r="E185" s="34" t="s">
        <v>9</v>
      </c>
      <c r="F185" s="34" t="s">
        <v>9</v>
      </c>
      <c r="G185" s="34" t="s">
        <v>9</v>
      </c>
      <c r="H185" s="34" t="s">
        <v>9</v>
      </c>
      <c r="I185" s="38" t="s">
        <v>297</v>
      </c>
      <c r="J185" s="38" t="s">
        <v>324</v>
      </c>
    </row>
    <row r="186" spans="1:10" ht="18.600000000000001" customHeight="1" x14ac:dyDescent="0.45">
      <c r="A186" s="37"/>
      <c r="B186" s="38"/>
      <c r="C186" s="38"/>
      <c r="D186" s="19" t="s">
        <v>307</v>
      </c>
      <c r="E186" s="34"/>
      <c r="F186" s="34"/>
      <c r="G186" s="34"/>
      <c r="H186" s="34"/>
      <c r="I186" s="38"/>
      <c r="J186" s="38"/>
    </row>
    <row r="187" spans="1:10" ht="18.600000000000001" customHeight="1" x14ac:dyDescent="0.45">
      <c r="A187" s="37"/>
      <c r="B187" s="38"/>
      <c r="C187" s="38" t="s">
        <v>325</v>
      </c>
      <c r="D187" s="19" t="s">
        <v>308</v>
      </c>
      <c r="E187" s="34" t="s">
        <v>9</v>
      </c>
      <c r="F187" s="34" t="s">
        <v>9</v>
      </c>
      <c r="G187" s="34" t="s">
        <v>9</v>
      </c>
      <c r="H187" s="34" t="s">
        <v>9</v>
      </c>
      <c r="I187" s="19" t="s">
        <v>10</v>
      </c>
      <c r="J187" s="19" t="s">
        <v>309</v>
      </c>
    </row>
    <row r="188" spans="1:10" ht="18.600000000000001" customHeight="1" x14ac:dyDescent="0.45">
      <c r="A188" s="37"/>
      <c r="B188" s="38"/>
      <c r="C188" s="38"/>
      <c r="D188" s="19" t="s">
        <v>310</v>
      </c>
      <c r="E188" s="34"/>
      <c r="F188" s="34"/>
      <c r="G188" s="34"/>
      <c r="H188" s="34"/>
      <c r="I188" s="19"/>
      <c r="J188" s="19" t="s">
        <v>311</v>
      </c>
    </row>
    <row r="189" spans="1:10" ht="24" x14ac:dyDescent="0.45">
      <c r="A189" s="37"/>
      <c r="B189" s="38"/>
      <c r="C189" s="38"/>
      <c r="D189" s="19" t="s">
        <v>312</v>
      </c>
      <c r="E189" s="34"/>
      <c r="F189" s="34"/>
      <c r="G189" s="34"/>
      <c r="H189" s="34"/>
      <c r="I189" s="19"/>
      <c r="J189" s="19" t="s">
        <v>326</v>
      </c>
    </row>
    <row r="190" spans="1:10" ht="18.600000000000001" customHeight="1" x14ac:dyDescent="0.45">
      <c r="A190" s="37"/>
      <c r="B190" s="38"/>
      <c r="C190" s="38"/>
      <c r="D190" s="19" t="s">
        <v>313</v>
      </c>
      <c r="E190" s="25" t="s">
        <v>11</v>
      </c>
      <c r="F190" s="25" t="s">
        <v>9</v>
      </c>
      <c r="G190" s="25" t="s">
        <v>9</v>
      </c>
      <c r="H190" s="25" t="s">
        <v>9</v>
      </c>
      <c r="I190" s="19" t="s">
        <v>10</v>
      </c>
      <c r="J190" s="19" t="s">
        <v>314</v>
      </c>
    </row>
    <row r="191" spans="1:10" ht="18.600000000000001" customHeight="1" x14ac:dyDescent="0.45">
      <c r="A191" s="37"/>
      <c r="B191" s="38"/>
      <c r="C191" s="38"/>
      <c r="D191" s="19" t="s">
        <v>315</v>
      </c>
      <c r="E191" s="34" t="s">
        <v>9</v>
      </c>
      <c r="F191" s="34" t="s">
        <v>9</v>
      </c>
      <c r="G191" s="34" t="s">
        <v>9</v>
      </c>
      <c r="H191" s="34" t="s">
        <v>9</v>
      </c>
      <c r="I191" s="38" t="s">
        <v>10</v>
      </c>
      <c r="J191" s="38" t="s">
        <v>316</v>
      </c>
    </row>
    <row r="192" spans="1:10" ht="18.600000000000001" customHeight="1" x14ac:dyDescent="0.45">
      <c r="A192" s="37"/>
      <c r="B192" s="38"/>
      <c r="C192" s="38"/>
      <c r="D192" s="19" t="s">
        <v>317</v>
      </c>
      <c r="E192" s="34"/>
      <c r="F192" s="34"/>
      <c r="G192" s="34"/>
      <c r="H192" s="34"/>
      <c r="I192" s="38"/>
      <c r="J192" s="38"/>
    </row>
    <row r="193" spans="1:10" ht="18.600000000000001" customHeight="1" x14ac:dyDescent="0.45">
      <c r="A193" s="37"/>
      <c r="B193" s="38"/>
      <c r="C193" s="38"/>
      <c r="D193" s="19" t="s">
        <v>318</v>
      </c>
      <c r="E193" s="34"/>
      <c r="F193" s="34"/>
      <c r="G193" s="34"/>
      <c r="H193" s="34"/>
      <c r="I193" s="38"/>
      <c r="J193" s="38"/>
    </row>
    <row r="194" spans="1:10" ht="18.600000000000001" customHeight="1" x14ac:dyDescent="0.45">
      <c r="A194" s="37"/>
      <c r="B194" s="38"/>
      <c r="C194" s="38"/>
      <c r="D194" s="19" t="s">
        <v>319</v>
      </c>
      <c r="E194" s="34"/>
      <c r="F194" s="34"/>
      <c r="G194" s="34"/>
      <c r="H194" s="34"/>
      <c r="I194" s="38"/>
      <c r="J194" s="38"/>
    </row>
    <row r="195" spans="1:10" ht="18.600000000000001" customHeight="1" x14ac:dyDescent="0.45">
      <c r="A195" s="37"/>
      <c r="B195" s="36"/>
      <c r="C195" s="36"/>
      <c r="D195" s="29" t="s">
        <v>320</v>
      </c>
      <c r="E195" s="35"/>
      <c r="F195" s="35"/>
      <c r="G195" s="35"/>
      <c r="H195" s="35"/>
      <c r="I195" s="36"/>
      <c r="J195" s="36"/>
    </row>
    <row r="196" spans="1:10" ht="18" customHeight="1" x14ac:dyDescent="0.45">
      <c r="A196" s="37"/>
      <c r="B196" s="38" t="s">
        <v>328</v>
      </c>
      <c r="C196" s="38" t="s">
        <v>329</v>
      </c>
      <c r="D196" s="19" t="s">
        <v>330</v>
      </c>
      <c r="E196" s="25" t="s">
        <v>9</v>
      </c>
      <c r="F196" s="25" t="s">
        <v>9</v>
      </c>
      <c r="G196" s="25" t="s">
        <v>9</v>
      </c>
      <c r="H196" s="25" t="s">
        <v>9</v>
      </c>
      <c r="I196" s="19" t="s">
        <v>21</v>
      </c>
      <c r="J196" s="19" t="s">
        <v>20</v>
      </c>
    </row>
    <row r="197" spans="1:10" ht="18" customHeight="1" x14ac:dyDescent="0.45">
      <c r="A197" s="37"/>
      <c r="B197" s="38"/>
      <c r="C197" s="38"/>
      <c r="D197" s="19" t="s">
        <v>331</v>
      </c>
      <c r="E197" s="25" t="s">
        <v>11</v>
      </c>
      <c r="F197" s="25" t="s">
        <v>9</v>
      </c>
      <c r="G197" s="25" t="s">
        <v>9</v>
      </c>
      <c r="H197" s="25" t="s">
        <v>9</v>
      </c>
      <c r="I197" s="19"/>
      <c r="J197" s="19" t="s">
        <v>30</v>
      </c>
    </row>
    <row r="198" spans="1:10" ht="24" x14ac:dyDescent="0.45">
      <c r="A198" s="37"/>
      <c r="B198" s="38"/>
      <c r="C198" s="38"/>
      <c r="D198" s="19" t="s">
        <v>357</v>
      </c>
      <c r="E198" s="25" t="s">
        <v>9</v>
      </c>
      <c r="F198" s="25" t="s">
        <v>9</v>
      </c>
      <c r="G198" s="25" t="s">
        <v>9</v>
      </c>
      <c r="H198" s="25" t="s">
        <v>9</v>
      </c>
      <c r="I198" s="19" t="s">
        <v>10</v>
      </c>
      <c r="J198" s="19" t="s">
        <v>344</v>
      </c>
    </row>
    <row r="199" spans="1:10" ht="18" customHeight="1" x14ac:dyDescent="0.45">
      <c r="A199" s="37"/>
      <c r="B199" s="38"/>
      <c r="C199" s="38" t="s">
        <v>332</v>
      </c>
      <c r="D199" s="19" t="s">
        <v>333</v>
      </c>
      <c r="E199" s="34" t="s">
        <v>9</v>
      </c>
      <c r="F199" s="34" t="s">
        <v>9</v>
      </c>
      <c r="G199" s="34" t="s">
        <v>9</v>
      </c>
      <c r="H199" s="34" t="s">
        <v>9</v>
      </c>
      <c r="I199" s="38" t="s">
        <v>334</v>
      </c>
      <c r="J199" s="38" t="s">
        <v>335</v>
      </c>
    </row>
    <row r="200" spans="1:10" ht="24" x14ac:dyDescent="0.45">
      <c r="A200" s="37"/>
      <c r="B200" s="38"/>
      <c r="C200" s="38"/>
      <c r="D200" s="19" t="s">
        <v>336</v>
      </c>
      <c r="E200" s="34"/>
      <c r="F200" s="34"/>
      <c r="G200" s="34"/>
      <c r="H200" s="34"/>
      <c r="I200" s="38"/>
      <c r="J200" s="38"/>
    </row>
    <row r="201" spans="1:10" ht="18" customHeight="1" x14ac:dyDescent="0.45">
      <c r="A201" s="37"/>
      <c r="B201" s="38"/>
      <c r="C201" s="38"/>
      <c r="D201" s="19" t="s">
        <v>337</v>
      </c>
      <c r="E201" s="34"/>
      <c r="F201" s="34"/>
      <c r="G201" s="34"/>
      <c r="H201" s="34"/>
      <c r="I201" s="38"/>
      <c r="J201" s="38"/>
    </row>
    <row r="202" spans="1:10" ht="18" customHeight="1" x14ac:dyDescent="0.45">
      <c r="A202" s="37"/>
      <c r="B202" s="38"/>
      <c r="C202" s="38"/>
      <c r="D202" s="19" t="s">
        <v>338</v>
      </c>
      <c r="E202" s="34"/>
      <c r="F202" s="34"/>
      <c r="G202" s="34"/>
      <c r="H202" s="34"/>
      <c r="I202" s="38"/>
      <c r="J202" s="38"/>
    </row>
    <row r="203" spans="1:10" ht="18" customHeight="1" x14ac:dyDescent="0.45">
      <c r="A203" s="37"/>
      <c r="B203" s="38"/>
      <c r="C203" s="38"/>
      <c r="D203" s="19" t="s">
        <v>339</v>
      </c>
      <c r="E203" s="34"/>
      <c r="F203" s="34"/>
      <c r="G203" s="34"/>
      <c r="H203" s="34"/>
      <c r="I203" s="38"/>
      <c r="J203" s="38"/>
    </row>
    <row r="204" spans="1:10" ht="18" customHeight="1" x14ac:dyDescent="0.45">
      <c r="A204" s="37"/>
      <c r="B204" s="38"/>
      <c r="C204" s="19" t="s">
        <v>340</v>
      </c>
      <c r="D204" s="19" t="s">
        <v>341</v>
      </c>
      <c r="E204" s="25" t="s">
        <v>9</v>
      </c>
      <c r="F204" s="25" t="s">
        <v>9</v>
      </c>
      <c r="G204" s="25" t="s">
        <v>9</v>
      </c>
      <c r="H204" s="25" t="s">
        <v>9</v>
      </c>
      <c r="I204" s="19" t="s">
        <v>334</v>
      </c>
      <c r="J204" s="19" t="s">
        <v>335</v>
      </c>
    </row>
    <row r="205" spans="1:10" ht="18" customHeight="1" x14ac:dyDescent="0.45">
      <c r="A205" s="43"/>
      <c r="B205" s="38"/>
      <c r="C205" s="19" t="s">
        <v>342</v>
      </c>
      <c r="D205" s="19" t="s">
        <v>343</v>
      </c>
      <c r="E205" s="25" t="s">
        <v>9</v>
      </c>
      <c r="F205" s="25" t="s">
        <v>9</v>
      </c>
      <c r="G205" s="25" t="s">
        <v>9</v>
      </c>
      <c r="H205" s="25" t="s">
        <v>9</v>
      </c>
      <c r="I205" s="19" t="s">
        <v>334</v>
      </c>
      <c r="J205" s="19" t="s">
        <v>335</v>
      </c>
    </row>
    <row r="206" spans="1:10" ht="18" x14ac:dyDescent="0.45">
      <c r="A206" s="33"/>
      <c r="B206"/>
      <c r="C206"/>
      <c r="D206"/>
      <c r="E206"/>
      <c r="F206"/>
      <c r="G206"/>
      <c r="H206"/>
      <c r="I206"/>
      <c r="J206"/>
    </row>
  </sheetData>
  <mergeCells count="303">
    <mergeCell ref="B196:B205"/>
    <mergeCell ref="C196:C198"/>
    <mergeCell ref="C199:C203"/>
    <mergeCell ref="F199:F203"/>
    <mergeCell ref="G199:G203"/>
    <mergeCell ref="H199:H203"/>
    <mergeCell ref="I199:I203"/>
    <mergeCell ref="J199:J203"/>
    <mergeCell ref="A4:A205"/>
    <mergeCell ref="E191:E195"/>
    <mergeCell ref="F191:F195"/>
    <mergeCell ref="G191:G195"/>
    <mergeCell ref="H191:H195"/>
    <mergeCell ref="I191:I195"/>
    <mergeCell ref="J191:J195"/>
    <mergeCell ref="B158:B195"/>
    <mergeCell ref="J161:J164"/>
    <mergeCell ref="E199:E203"/>
    <mergeCell ref="H173:H175"/>
    <mergeCell ref="G173:G175"/>
    <mergeCell ref="F173:F175"/>
    <mergeCell ref="E173:E175"/>
    <mergeCell ref="C187:C195"/>
    <mergeCell ref="E187:E189"/>
    <mergeCell ref="C173:C175"/>
    <mergeCell ref="I173:I175"/>
    <mergeCell ref="J173:J175"/>
    <mergeCell ref="C176:C177"/>
    <mergeCell ref="C178:C181"/>
    <mergeCell ref="F187:F189"/>
    <mergeCell ref="G187:G189"/>
    <mergeCell ref="H187:H189"/>
    <mergeCell ref="J182:J184"/>
    <mergeCell ref="J178:J181"/>
    <mergeCell ref="I178:I181"/>
    <mergeCell ref="H178:H181"/>
    <mergeCell ref="G178:G181"/>
    <mergeCell ref="F178:F181"/>
    <mergeCell ref="J165:J168"/>
    <mergeCell ref="J169:J172"/>
    <mergeCell ref="I169:I172"/>
    <mergeCell ref="H169:H172"/>
    <mergeCell ref="G169:G172"/>
    <mergeCell ref="F169:F172"/>
    <mergeCell ref="C182:C184"/>
    <mergeCell ref="C185:C186"/>
    <mergeCell ref="J185:J186"/>
    <mergeCell ref="I185:I186"/>
    <mergeCell ref="H185:H186"/>
    <mergeCell ref="G185:G186"/>
    <mergeCell ref="F185:F186"/>
    <mergeCell ref="E185:E186"/>
    <mergeCell ref="E182:E184"/>
    <mergeCell ref="F182:F184"/>
    <mergeCell ref="G182:G184"/>
    <mergeCell ref="H182:H184"/>
    <mergeCell ref="I182:I184"/>
    <mergeCell ref="E178:E181"/>
    <mergeCell ref="E176:E177"/>
    <mergeCell ref="F176:F177"/>
    <mergeCell ref="G176:G177"/>
    <mergeCell ref="H176:H177"/>
    <mergeCell ref="J149:J150"/>
    <mergeCell ref="C154:C157"/>
    <mergeCell ref="E154:E157"/>
    <mergeCell ref="F154:F157"/>
    <mergeCell ref="G154:G157"/>
    <mergeCell ref="H154:H157"/>
    <mergeCell ref="I154:I157"/>
    <mergeCell ref="J154:J157"/>
    <mergeCell ref="C158:C160"/>
    <mergeCell ref="C161:C164"/>
    <mergeCell ref="E161:E164"/>
    <mergeCell ref="F161:F164"/>
    <mergeCell ref="G161:G164"/>
    <mergeCell ref="H161:H164"/>
    <mergeCell ref="I161:I164"/>
    <mergeCell ref="C165:C168"/>
    <mergeCell ref="C169:C172"/>
    <mergeCell ref="E165:E168"/>
    <mergeCell ref="F165:F168"/>
    <mergeCell ref="G165:G168"/>
    <mergeCell ref="H165:H168"/>
    <mergeCell ref="I165:I168"/>
    <mergeCell ref="E169:E172"/>
    <mergeCell ref="B146:B157"/>
    <mergeCell ref="C146:C148"/>
    <mergeCell ref="C149:C152"/>
    <mergeCell ref="E149:E150"/>
    <mergeCell ref="F149:F150"/>
    <mergeCell ref="G149:G150"/>
    <mergeCell ref="H149:H150"/>
    <mergeCell ref="I149:I150"/>
    <mergeCell ref="B9:B22"/>
    <mergeCell ref="C9:C11"/>
    <mergeCell ref="C12:C14"/>
    <mergeCell ref="E12:E14"/>
    <mergeCell ref="F12:F14"/>
    <mergeCell ref="G12:G14"/>
    <mergeCell ref="H12:H14"/>
    <mergeCell ref="I12:I14"/>
    <mergeCell ref="I19:I22"/>
    <mergeCell ref="B41:B63"/>
    <mergeCell ref="G26:G32"/>
    <mergeCell ref="H26:H32"/>
    <mergeCell ref="B23:B40"/>
    <mergeCell ref="C23:C25"/>
    <mergeCell ref="F54:F56"/>
    <mergeCell ref="E54:E56"/>
    <mergeCell ref="A1:H1"/>
    <mergeCell ref="A2:D2"/>
    <mergeCell ref="E2:J2"/>
    <mergeCell ref="B4:B8"/>
    <mergeCell ref="C4:C6"/>
    <mergeCell ref="C7:C8"/>
    <mergeCell ref="E7:E8"/>
    <mergeCell ref="F7:F8"/>
    <mergeCell ref="G7:G8"/>
    <mergeCell ref="H7:H8"/>
    <mergeCell ref="I7:I8"/>
    <mergeCell ref="J7:J8"/>
    <mergeCell ref="J12:J14"/>
    <mergeCell ref="C15:C18"/>
    <mergeCell ref="C19:C22"/>
    <mergeCell ref="H15:H18"/>
    <mergeCell ref="G15:G18"/>
    <mergeCell ref="F15:F18"/>
    <mergeCell ref="E15:E18"/>
    <mergeCell ref="F19:F22"/>
    <mergeCell ref="E19:E22"/>
    <mergeCell ref="G19:G22"/>
    <mergeCell ref="H19:H22"/>
    <mergeCell ref="I15:I18"/>
    <mergeCell ref="J15:J18"/>
    <mergeCell ref="J19:J22"/>
    <mergeCell ref="J26:J32"/>
    <mergeCell ref="C33:C40"/>
    <mergeCell ref="E33:E40"/>
    <mergeCell ref="F33:F40"/>
    <mergeCell ref="G33:G40"/>
    <mergeCell ref="H33:H40"/>
    <mergeCell ref="I33:I40"/>
    <mergeCell ref="J33:J40"/>
    <mergeCell ref="I26:I32"/>
    <mergeCell ref="C26:C32"/>
    <mergeCell ref="E26:E32"/>
    <mergeCell ref="F26:F32"/>
    <mergeCell ref="C52:C53"/>
    <mergeCell ref="C54:C56"/>
    <mergeCell ref="I49:I52"/>
    <mergeCell ref="C41:C43"/>
    <mergeCell ref="C44:C48"/>
    <mergeCell ref="E44:E48"/>
    <mergeCell ref="F44:F48"/>
    <mergeCell ref="E49:E51"/>
    <mergeCell ref="F49:F51"/>
    <mergeCell ref="G49:G51"/>
    <mergeCell ref="H49:H51"/>
    <mergeCell ref="J52:J53"/>
    <mergeCell ref="J49:J51"/>
    <mergeCell ref="J44:J48"/>
    <mergeCell ref="I44:I48"/>
    <mergeCell ref="I54:I56"/>
    <mergeCell ref="H54:H56"/>
    <mergeCell ref="G54:G56"/>
    <mergeCell ref="C57:C58"/>
    <mergeCell ref="C59:C63"/>
    <mergeCell ref="I57:I58"/>
    <mergeCell ref="I59:I63"/>
    <mergeCell ref="J57:J58"/>
    <mergeCell ref="J59:J63"/>
    <mergeCell ref="H57:H58"/>
    <mergeCell ref="G57:G58"/>
    <mergeCell ref="F57:F58"/>
    <mergeCell ref="E57:E58"/>
    <mergeCell ref="E59:E63"/>
    <mergeCell ref="F59:F63"/>
    <mergeCell ref="G59:G63"/>
    <mergeCell ref="H59:H63"/>
    <mergeCell ref="G44:G48"/>
    <mergeCell ref="H44:H48"/>
    <mergeCell ref="C49:C51"/>
    <mergeCell ref="B64:B79"/>
    <mergeCell ref="I75:I76"/>
    <mergeCell ref="J75:J76"/>
    <mergeCell ref="J72:J74"/>
    <mergeCell ref="I72:I74"/>
    <mergeCell ref="H72:H74"/>
    <mergeCell ref="C75:C76"/>
    <mergeCell ref="E75:E76"/>
    <mergeCell ref="F75:F76"/>
    <mergeCell ref="G75:G76"/>
    <mergeCell ref="H75:H76"/>
    <mergeCell ref="G72:G74"/>
    <mergeCell ref="F72:F74"/>
    <mergeCell ref="E72:E74"/>
    <mergeCell ref="F67:F71"/>
    <mergeCell ref="G67:G71"/>
    <mergeCell ref="H67:H71"/>
    <mergeCell ref="I67:I71"/>
    <mergeCell ref="J67:J71"/>
    <mergeCell ref="C64:C66"/>
    <mergeCell ref="C67:C71"/>
    <mergeCell ref="E67:E71"/>
    <mergeCell ref="C72:C74"/>
    <mergeCell ref="H93:H94"/>
    <mergeCell ref="J93:J94"/>
    <mergeCell ref="I77:I79"/>
    <mergeCell ref="J77:J79"/>
    <mergeCell ref="C80:C82"/>
    <mergeCell ref="C83:C88"/>
    <mergeCell ref="E83:E85"/>
    <mergeCell ref="F83:F85"/>
    <mergeCell ref="G83:G85"/>
    <mergeCell ref="H83:H85"/>
    <mergeCell ref="I83:I85"/>
    <mergeCell ref="J83:J85"/>
    <mergeCell ref="C89:C92"/>
    <mergeCell ref="C77:C79"/>
    <mergeCell ref="E77:E79"/>
    <mergeCell ref="F77:F79"/>
    <mergeCell ref="G77:G79"/>
    <mergeCell ref="H77:H79"/>
    <mergeCell ref="B109:B122"/>
    <mergeCell ref="C109:C111"/>
    <mergeCell ref="C112:C113"/>
    <mergeCell ref="I97:I103"/>
    <mergeCell ref="J97:J103"/>
    <mergeCell ref="B80:B103"/>
    <mergeCell ref="B104:B108"/>
    <mergeCell ref="C104:C106"/>
    <mergeCell ref="C95:C103"/>
    <mergeCell ref="E97:E103"/>
    <mergeCell ref="F97:F103"/>
    <mergeCell ref="G97:G103"/>
    <mergeCell ref="H97:H103"/>
    <mergeCell ref="I89:I94"/>
    <mergeCell ref="C93:C94"/>
    <mergeCell ref="E89:E92"/>
    <mergeCell ref="F89:F92"/>
    <mergeCell ref="G89:G92"/>
    <mergeCell ref="H89:H92"/>
    <mergeCell ref="J89:J92"/>
    <mergeCell ref="E93:E94"/>
    <mergeCell ref="F93:F94"/>
    <mergeCell ref="G93:G94"/>
    <mergeCell ref="C115:C116"/>
    <mergeCell ref="C117:C118"/>
    <mergeCell ref="C119:C122"/>
    <mergeCell ref="J112:J113"/>
    <mergeCell ref="I112:I113"/>
    <mergeCell ref="H112:H113"/>
    <mergeCell ref="G112:G113"/>
    <mergeCell ref="F112:F113"/>
    <mergeCell ref="E112:E113"/>
    <mergeCell ref="E115:E116"/>
    <mergeCell ref="F115:F116"/>
    <mergeCell ref="G115:G116"/>
    <mergeCell ref="G117:G118"/>
    <mergeCell ref="F117:F118"/>
    <mergeCell ref="E117:E118"/>
    <mergeCell ref="E119:E122"/>
    <mergeCell ref="F119:F122"/>
    <mergeCell ref="G119:G122"/>
    <mergeCell ref="H115:H116"/>
    <mergeCell ref="I115:I116"/>
    <mergeCell ref="J115:J116"/>
    <mergeCell ref="J117:J118"/>
    <mergeCell ref="I117:I118"/>
    <mergeCell ref="H117:H118"/>
    <mergeCell ref="H119:H122"/>
    <mergeCell ref="I119:I122"/>
    <mergeCell ref="J119:J122"/>
    <mergeCell ref="C123:C125"/>
    <mergeCell ref="C127:C128"/>
    <mergeCell ref="C129:C130"/>
    <mergeCell ref="I127:I128"/>
    <mergeCell ref="J127:J128"/>
    <mergeCell ref="H127:H128"/>
    <mergeCell ref="G127:G128"/>
    <mergeCell ref="E137:E145"/>
    <mergeCell ref="B123:B145"/>
    <mergeCell ref="J137:J145"/>
    <mergeCell ref="I137:I145"/>
    <mergeCell ref="H137:H145"/>
    <mergeCell ref="G137:G145"/>
    <mergeCell ref="F137:F145"/>
    <mergeCell ref="H129:H130"/>
    <mergeCell ref="I129:I130"/>
    <mergeCell ref="J129:J130"/>
    <mergeCell ref="C133:C136"/>
    <mergeCell ref="C137:C145"/>
    <mergeCell ref="E133:E136"/>
    <mergeCell ref="F133:F136"/>
    <mergeCell ref="G133:G136"/>
    <mergeCell ref="H133:H136"/>
    <mergeCell ref="I133:I136"/>
    <mergeCell ref="J133:J136"/>
    <mergeCell ref="F127:F128"/>
    <mergeCell ref="E127:E128"/>
    <mergeCell ref="E129:E130"/>
    <mergeCell ref="F129:F130"/>
    <mergeCell ref="G129:G130"/>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分類一覧</vt:lpstr>
      <vt:lpstr>必要性能表</vt:lpstr>
      <vt:lpstr>必要性能表!_Hlk207095293</vt:lpstr>
      <vt:lpstr>必要性能表!_Hlk207095575</vt:lpstr>
      <vt:lpstr>必要性能表!_Hlk207096205</vt:lpstr>
      <vt:lpstr>必要性能表!_Hlk207096302</vt:lpstr>
      <vt:lpstr>必要性能表!_Hlk207096461</vt:lpstr>
      <vt:lpstr>必要性能表!_Hlk207097489</vt:lpstr>
      <vt:lpstr>必要性能表!_Hlk207097514</vt:lpstr>
      <vt:lpstr>必要性能表!_Hlk207097850</vt:lpstr>
      <vt:lpstr>必要性能表!_Hlk207098058</vt:lpstr>
      <vt:lpstr>必要性能表!_Hlk207098123</vt:lpstr>
      <vt:lpstr>必要性能表!_Hlk207098135</vt:lpstr>
      <vt:lpstr>必要性能表!_Hlk207102161</vt:lpstr>
      <vt:lpstr>必要性能表!_Hlk207109283</vt:lpstr>
      <vt:lpstr>必要性能表!_Hlk209448549</vt:lpstr>
      <vt:lpstr>必要性能表!_Hlk209449028</vt:lpstr>
      <vt:lpstr>必要性能表!_Hlk209449730</vt:lpstr>
      <vt:lpstr>必要性能表!_Hlk209449968</vt:lpstr>
      <vt:lpstr>必要性能表!_Hlk209450556</vt:lpstr>
      <vt:lpstr>必要性能表!_Hlk209452434</vt:lpstr>
      <vt:lpstr>必要性能表!_Hlk209452442</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2026-03-11T06:04:55Z</cp:lastPrinted>
  <dcterms:created xsi:type="dcterms:W3CDTF">2025-10-01T08:06:07Z</dcterms:created>
  <dcterms:modified xsi:type="dcterms:W3CDTF">2026-03-11T06:05:19Z</dcterms:modified>
</cp:coreProperties>
</file>