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7C2F7CA8-785F-4880-ACF2-4A9D7D694F36}"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分類一覧!$A$3:$B$97</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29615" localSheetId="1">必要性能表!#REF!</definedName>
    <definedName name="_Hlk207029736" localSheetId="1">必要性能表!#REF!</definedName>
    <definedName name="_Hlk207029857" localSheetId="1">必要性能表!#REF!</definedName>
    <definedName name="_Hlk207032116" localSheetId="0">分類一覧!$B$45</definedName>
    <definedName name="_Hlk207093263" localSheetId="1">必要性能表!$B$4</definedName>
    <definedName name="_Hlk207093416" localSheetId="1">必要性能表!$B$14</definedName>
    <definedName name="_Hlk207093673" localSheetId="1">必要性能表!$B$29</definedName>
    <definedName name="_Hlk207094136" localSheetId="1">必要性能表!$B$44</definedName>
    <definedName name="_Hlk207094383" localSheetId="1">必要性能表!$B$64</definedName>
    <definedName name="_Hlk207109665" localSheetId="1">必要性能表!$B$4</definedName>
    <definedName name="_Hlk207109965" localSheetId="1">必要性能表!$B$11</definedName>
    <definedName name="_Hlk207110104" localSheetId="1">必要性能表!$B$22</definedName>
    <definedName name="_Hlk207111026" localSheetId="1">必要性能表!$B$42</definedName>
    <definedName name="_Hlk207111199" localSheetId="1">必要性能表!$B$58</definedName>
    <definedName name="_Hlk207111225" localSheetId="1">必要性能表!$C$58</definedName>
    <definedName name="_Hlk207111235" localSheetId="1">必要性能表!$C$67</definedName>
    <definedName name="_Hlk209613766" localSheetId="1">必要性能表!$C$40</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7507" localSheetId="1">必要性能表!#REF!</definedName>
    <definedName name="_Hlk210638314" localSheetId="1">必要性能表!$C$39</definedName>
    <definedName name="_Hlk210638884" localSheetId="1">必要性能表!$C$55</definedName>
    <definedName name="_Hlk210640487" localSheetId="1">必要性能表!#REF!</definedName>
    <definedName name="_Hlk210642354" localSheetId="1">必要性能表!#REF!</definedName>
    <definedName name="_Hlk210642433" localSheetId="1">必要性能表!#REF!</definedName>
    <definedName name="_Hlk210642619" localSheetId="0">分類一覧!$D$56</definedName>
    <definedName name="_Hlk210642722" localSheetId="1">必要性能表!#REF!</definedName>
    <definedName name="code">#REF!</definedName>
    <definedName name="_xlnm.Print_Area" localSheetId="1">必要性能表!$A$1:$J$69</definedName>
    <definedName name="_xlnm.Print_Area" localSheetId="0">分類一覧!$A$1:$H$94</definedName>
    <definedName name="_xlnm.Print_Titles" localSheetId="0">分類一覧!$2:$2</definedName>
    <definedName name="Rangai">#REF!</definedName>
    <definedName name="RangaiEng">#REF!</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3" i="2"/>
  <c r="G82" i="2"/>
  <c r="G83" i="2"/>
  <c r="G84" i="2"/>
  <c r="G85" i="2"/>
  <c r="G86" i="2"/>
  <c r="G87" i="2"/>
  <c r="G88" i="2"/>
  <c r="G89" i="2"/>
  <c r="G90" i="2"/>
  <c r="G91" i="2"/>
  <c r="G92" i="2"/>
  <c r="G93" i="2"/>
  <c r="G94" i="2"/>
  <c r="G95" i="2"/>
  <c r="G96" i="2"/>
  <c r="G97" i="2"/>
  <c r="E80" i="2"/>
  <c r="E81" i="2"/>
  <c r="E82" i="2"/>
  <c r="E83" i="2"/>
  <c r="E84" i="2"/>
  <c r="E85" i="2"/>
  <c r="E86" i="2"/>
  <c r="E87" i="2"/>
  <c r="E88" i="2"/>
  <c r="E89" i="2"/>
  <c r="E90" i="2"/>
  <c r="E91" i="2"/>
  <c r="E92" i="2"/>
  <c r="E93" i="2"/>
  <c r="E94" i="2"/>
  <c r="E95" i="2"/>
  <c r="E96" i="2"/>
  <c r="E97" i="2"/>
  <c r="G61" i="2"/>
  <c r="G62" i="2"/>
  <c r="G63" i="2"/>
  <c r="G64" i="2"/>
  <c r="G65" i="2"/>
  <c r="G66" i="2"/>
  <c r="G67" i="2"/>
  <c r="G68" i="2"/>
  <c r="G69" i="2"/>
  <c r="G70" i="2"/>
  <c r="G71" i="2"/>
  <c r="G72" i="2"/>
  <c r="G73" i="2"/>
  <c r="G74" i="2"/>
  <c r="G75" i="2"/>
  <c r="G76" i="2"/>
  <c r="G77" i="2"/>
  <c r="G78" i="2"/>
  <c r="G79" i="2"/>
  <c r="G80" i="2"/>
  <c r="G81" i="2"/>
  <c r="E59" i="2"/>
  <c r="E60" i="2"/>
  <c r="E61" i="2"/>
  <c r="E62" i="2"/>
  <c r="E63" i="2"/>
  <c r="E64" i="2"/>
  <c r="E65" i="2"/>
  <c r="E66" i="2"/>
  <c r="E67" i="2"/>
  <c r="E68" i="2"/>
  <c r="E69" i="2"/>
  <c r="E70" i="2"/>
  <c r="E71" i="2"/>
  <c r="E72" i="2"/>
  <c r="E73" i="2"/>
  <c r="E74" i="2"/>
  <c r="E75" i="2"/>
  <c r="E76" i="2"/>
  <c r="E77" i="2"/>
  <c r="E78" i="2"/>
  <c r="E79" i="2"/>
  <c r="G60" i="2"/>
  <c r="G48" i="2"/>
  <c r="G49" i="2"/>
  <c r="G50" i="2"/>
  <c r="G51" i="2"/>
  <c r="G52" i="2"/>
  <c r="G53" i="2"/>
  <c r="G54" i="2"/>
  <c r="G55" i="2"/>
  <c r="G56" i="2"/>
  <c r="G57" i="2"/>
  <c r="G58" i="2"/>
  <c r="G59" i="2"/>
  <c r="E46" i="2"/>
  <c r="E47" i="2"/>
  <c r="E48" i="2"/>
  <c r="E49" i="2"/>
  <c r="E50" i="2"/>
  <c r="E51" i="2"/>
  <c r="E52" i="2"/>
  <c r="E53" i="2"/>
  <c r="E54" i="2"/>
  <c r="E55" i="2"/>
  <c r="E56" i="2"/>
  <c r="E57" i="2"/>
  <c r="E58" i="2"/>
  <c r="G31" i="2"/>
  <c r="G32" i="2"/>
  <c r="G33" i="2"/>
  <c r="G34" i="2"/>
  <c r="G35" i="2"/>
  <c r="G36" i="2"/>
  <c r="G37" i="2"/>
  <c r="G38" i="2"/>
  <c r="G39" i="2"/>
  <c r="G40" i="2"/>
  <c r="G41" i="2"/>
  <c r="G42" i="2"/>
  <c r="G43" i="2"/>
  <c r="G44" i="2"/>
  <c r="G45" i="2"/>
  <c r="G46" i="2"/>
  <c r="G47" i="2"/>
  <c r="E30" i="2"/>
  <c r="E31" i="2"/>
  <c r="E32" i="2"/>
  <c r="E33" i="2"/>
  <c r="E34" i="2"/>
  <c r="E35" i="2"/>
  <c r="E36" i="2"/>
  <c r="E37" i="2"/>
  <c r="E38" i="2"/>
  <c r="E39" i="2"/>
  <c r="E40" i="2"/>
  <c r="E41" i="2"/>
  <c r="E42" i="2"/>
  <c r="E43" i="2"/>
  <c r="E44" i="2"/>
  <c r="E45" i="2"/>
  <c r="G16" i="2"/>
  <c r="G17" i="2"/>
  <c r="G18" i="2"/>
  <c r="G19" i="2"/>
  <c r="G20" i="2"/>
  <c r="G21" i="2"/>
  <c r="G22" i="2"/>
  <c r="G23" i="2"/>
  <c r="G24" i="2"/>
  <c r="G25" i="2"/>
  <c r="G26" i="2"/>
  <c r="G27" i="2"/>
  <c r="G28" i="2"/>
  <c r="G29" i="2"/>
  <c r="G30" i="2"/>
  <c r="E15" i="2"/>
  <c r="E16" i="2"/>
  <c r="E17" i="2"/>
  <c r="E18" i="2"/>
  <c r="E19" i="2"/>
  <c r="E20" i="2"/>
  <c r="E21" i="2"/>
  <c r="E22" i="2"/>
  <c r="E23" i="2"/>
  <c r="E24" i="2"/>
  <c r="E25" i="2"/>
  <c r="E26" i="2"/>
  <c r="E27" i="2"/>
  <c r="E28" i="2"/>
  <c r="E29" i="2"/>
  <c r="G9" i="2"/>
  <c r="G10" i="2"/>
  <c r="G11" i="2"/>
  <c r="G12" i="2"/>
  <c r="G13" i="2"/>
  <c r="G14" i="2"/>
  <c r="G15" i="2"/>
  <c r="G4" i="2"/>
  <c r="G5" i="2"/>
  <c r="G6" i="2"/>
  <c r="G7" i="2"/>
  <c r="G8" i="2"/>
  <c r="E4" i="2"/>
  <c r="E5" i="2"/>
  <c r="E6" i="2"/>
  <c r="E7" i="2"/>
  <c r="E8" i="2"/>
  <c r="E9" i="2"/>
  <c r="E10" i="2"/>
  <c r="E11" i="2"/>
  <c r="E12" i="2"/>
  <c r="E13" i="2"/>
  <c r="E14" i="2"/>
  <c r="E3" i="2"/>
  <c r="G3" i="2"/>
</calcChain>
</file>

<file path=xl/sharedStrings.xml><?xml version="1.0" encoding="utf-8"?>
<sst xmlns="http://schemas.openxmlformats.org/spreadsheetml/2006/main" count="453" uniqueCount="201">
  <si>
    <t>作業分類</t>
  </si>
  <si>
    <t>必要な付加的性能</t>
  </si>
  <si>
    <t>作業大分類</t>
  </si>
  <si>
    <t>作業中分類</t>
  </si>
  <si>
    <t>作業小分類</t>
  </si>
  <si>
    <t>作業細分類</t>
  </si>
  <si>
    <t>先芯有</t>
  </si>
  <si>
    <t>その他性能</t>
  </si>
  <si>
    <t>コメント</t>
  </si>
  <si>
    <t>×</t>
  </si>
  <si>
    <t>個別作業で判定</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</si>
  <si>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</si>
  <si>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</si>
  <si>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</si>
  <si>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</si>
  <si>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</si>
  <si>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</si>
  <si>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</si>
  <si>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</si>
  <si>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現場作業がない前提で全て×</t>
  </si>
  <si>
    <t>事業所概要</t>
    <phoneticPr fontId="1"/>
  </si>
  <si>
    <t>『J 金融業、保険業』の分類一覧</t>
    <rPh sb="12" eb="14">
      <t>ブンルイ</t>
    </rPh>
    <rPh sb="14" eb="16">
      <t>イチラン</t>
    </rPh>
    <phoneticPr fontId="1"/>
  </si>
  <si>
    <t>J 金融業、保険業</t>
  </si>
  <si>
    <t>J 金融業、保険業における必要性能一覧表</t>
    <rPh sb="13" eb="20">
      <t>ヒツヨウセイノウイチランヒョウ</t>
    </rPh>
    <phoneticPr fontId="1"/>
  </si>
  <si>
    <t>62 銀行業</t>
  </si>
  <si>
    <t>620 管理、補助的経済活動を行う事業所</t>
  </si>
  <si>
    <t>6200 主として管理事務を行う本社等</t>
  </si>
  <si>
    <t>現場作業ない前提で全て×</t>
  </si>
  <si>
    <t>顧客先の現場に行く場合履き替え推奨</t>
  </si>
  <si>
    <t>6209 その他の管理、補助的経済活動を行う事務所</t>
  </si>
  <si>
    <t>金融業、保健業ではオール×</t>
  </si>
  <si>
    <t>621 中央銀行</t>
  </si>
  <si>
    <t>6211 中央銀行</t>
  </si>
  <si>
    <t>622 銀行(中央銀行を除く)</t>
  </si>
  <si>
    <t>6221 普通銀行</t>
  </si>
  <si>
    <t>6222 郵便貯金銀行</t>
  </si>
  <si>
    <t>6223 信託銀行</t>
  </si>
  <si>
    <t>6229 その他の銀行</t>
  </si>
  <si>
    <t>床が滑りやすい場合は耐滑性○
金庫内等で重量物を取扱う場合は先芯有○</t>
    <phoneticPr fontId="1"/>
  </si>
  <si>
    <t>金融業又は保険業を営む事業所が分類される
専ら金融又は保険の事業を営む協同組合，農業又は漁業に係る共済事業を行う事業所並びに漁船保険を行う事業所は本分類に含まれる</t>
    <phoneticPr fontId="1"/>
  </si>
  <si>
    <t>主として銀行業の事業所を統括する本社等として，自企業の経営を推進するための組織全体の管理統括業務，人事・人材育成，総務，財務・経理，法務，企画，広報・宣伝，営業支援・特定顧客管理，調査・研究開発，生産・プロジェクト管理，支社・支店等の管理，情報システム管理，保有資機材の管理，契約等の現業以外の業務を行う事業所をいう</t>
    <phoneticPr fontId="1"/>
  </si>
  <si>
    <t>主として銀行業における活動を促進するため，同一企業の他事業所に対して，輸送，清掃，修理・整備，保安等の支援業務を提供する事業所をいう</t>
    <phoneticPr fontId="1"/>
  </si>
  <si>
    <t>中央銀行と銀行業又は信託業を営む預金取扱機関である銀行が分類される
現金輸送は警備業の仕事であり、銀行業には含まれない
銀行業：お金を持っている人からお金を預かり、企業に貸し付けたりする
信託業：財産の管理と運用を行う</t>
    <phoneticPr fontId="1"/>
  </si>
  <si>
    <t>銀行券を発行し、通貨及び金融の調節を行う事業所をいう</t>
    <phoneticPr fontId="1"/>
  </si>
  <si>
    <t>主として預金の受入れ、資金の貸付け、為替取引等の業務を行う事業所をいう
但し、信託銀行、その他の銀行をのぞく</t>
    <phoneticPr fontId="1"/>
  </si>
  <si>
    <t>郵政民営化法等により銀行業を行う事業所をいう</t>
    <phoneticPr fontId="1"/>
  </si>
  <si>
    <t>主として信託業務を行う銀行の事業所をいう</t>
    <phoneticPr fontId="1"/>
  </si>
  <si>
    <t>他に分類されない銀行業を行う事業所(外国に本店を有する銀行の本邦内支店その他の営業所である事業所を含む)をいう</t>
    <phoneticPr fontId="1"/>
  </si>
  <si>
    <t>主として組合員である中小企業者，農業者，漁業者や労働団体，協同組合等に対する金融上の便益を供する預金取扱機関が分類される</t>
    <phoneticPr fontId="1"/>
  </si>
  <si>
    <t>主として協同組織金融業の事業所を統括する本部等として，自法人組織の経営を推進するための組織全体の管理統括業務，人事・人材育成，総務，財務・経理，法務，企画，広報・宣伝，営業支援・特定顧客管理，調査・研究開発，生産・プロジェクト管理，支部等の管理，情報システム管理，保有資機材の管理，契約等の現業以外の業務を行う事業所をいう</t>
    <phoneticPr fontId="1"/>
  </si>
  <si>
    <t>主として協同組織金融業における活動を促進するため，同一法人組織の他事業所に対して，輸送，清掃，修理・整備，保安等の支援業務を提供する事業所をいう</t>
    <phoneticPr fontId="1"/>
  </si>
  <si>
    <t>630 管理、補助的経済活動を行う事業所</t>
  </si>
  <si>
    <t>6300 主として管理事務を行う本社等</t>
  </si>
  <si>
    <t>631 中央企業等金融業</t>
  </si>
  <si>
    <t>6311 信用金庫・同連合会</t>
  </si>
  <si>
    <t>床が滑りやすい場合は耐滑性○</t>
  </si>
  <si>
    <t>6312 信用協同組合・同連合会</t>
  </si>
  <si>
    <t>6313 商工組合中央金庫</t>
  </si>
  <si>
    <t>6314 労働金庫・同連合会</t>
  </si>
  <si>
    <t>632 農林水産金融業</t>
  </si>
  <si>
    <t>6321 農林中央金庫</t>
  </si>
  <si>
    <t>6322 信用農業協同組合連合会</t>
  </si>
  <si>
    <t>6323 信用漁業協同組合連合会、信用水産加工業協同組合連合会</t>
  </si>
  <si>
    <t>6324 農業協同組合</t>
  </si>
  <si>
    <t>6325 漁業協同組合、水産加工業協同組合</t>
  </si>
  <si>
    <t>63 協同組織金融業</t>
  </si>
  <si>
    <t>会員及び会員外から広く預金を受け入れ、主として会員である中小企業者に資金を融通する組合及びその連合会の事業所をいう</t>
    <phoneticPr fontId="1"/>
  </si>
  <si>
    <t>債券を発行し、主として出資者である組合及びその構成員等から預金を受け入れ、これらに対し資金を融通する金融機関の事業所をいう</t>
    <rPh sb="55" eb="58">
      <t>ジギョウショ</t>
    </rPh>
    <phoneticPr fontId="1"/>
  </si>
  <si>
    <t>労働組合、消費生活協同組合等からの預金の受け入れを行い、これら団体の行う福利共済活動を推進するための資金を融通する金融機関及びその連合会の事業所をいう</t>
    <phoneticPr fontId="1"/>
  </si>
  <si>
    <t>原則として組合員のみから預金を受け入れ，主として組合員である中小企業者に資金を融通する組合及びその連合会の事業所をいう</t>
    <phoneticPr fontId="1"/>
  </si>
  <si>
    <t>農林水産系統組合の中央機関として、組合等から預金を受け入れるとともに債権を発行し、組合等に金融上の便益を供する機関の事業所をいう</t>
    <rPh sb="58" eb="61">
      <t>ジギョウショ</t>
    </rPh>
    <phoneticPr fontId="1"/>
  </si>
  <si>
    <t>農林中央金庫と信用事業を営む農業協同組合の中間にあって、地域的親金融機関として農業協同組合に金融上の便益を供する機関の事業所をいう</t>
    <rPh sb="59" eb="62">
      <t>ジギョウショ</t>
    </rPh>
    <phoneticPr fontId="1"/>
  </si>
  <si>
    <t>信用水産加工業協同組合連合会とは、農林中央金庫と信用事業を営む漁業協同組合及び水産加工業協同組合の中間にあって、地域的親金融機関として漁業協同組合及び水産加工業協同組合に金融上の便益を供する機関の事業所をいう</t>
    <rPh sb="98" eb="101">
      <t>ジギョウショ</t>
    </rPh>
    <phoneticPr fontId="1"/>
  </si>
  <si>
    <t>組合の事業所のうち、組合員である農業者に金融上の便益を供することを専業とする事業所をいう</t>
    <phoneticPr fontId="1"/>
  </si>
  <si>
    <t>組合の事業所のうち、組合員である漁業者又は水産加工業者に金融上の便益を供することを専業とする事業所をいう</t>
    <phoneticPr fontId="1"/>
  </si>
  <si>
    <t>貸金業，質屋，クレジットカ－ド業を営む事業所，政府関係金融機関等，非預金信用機関が分類される</t>
    <phoneticPr fontId="1"/>
  </si>
  <si>
    <t>主として貸金業，クレジットカード業等非預金信用機関の事業所を統括する本社等として，自企業の経営を推進するための組織全体の管理統括業務，人事・人材育成，総務，財務・経理，法務，企画，広報・宣伝，営業支援・特定顧客管理，調査・研究開発，生産・プロジェクト管理，支社・支店等の管理，情報システム管理，保有資機材の管理，契約等の現業以外の業務を行う事業所をいう</t>
    <phoneticPr fontId="1"/>
  </si>
  <si>
    <t>主として貸金業，クレジットカード業等非預金信用機関における活動を促進するため，同一企業の他事業所に対して，輸送，清掃，修理・整備，保安等の支援業務を提供する事業所をいう</t>
    <phoneticPr fontId="1"/>
  </si>
  <si>
    <t>640 管理、補助的経済活動を行う事業所</t>
  </si>
  <si>
    <t>6400 主として管理事務を行う本社等</t>
  </si>
  <si>
    <t>6409 その他の管理、補助的経済活動を行う事務所</t>
  </si>
  <si>
    <t>641 貸金業</t>
  </si>
  <si>
    <t>6411 消費者向け貸金業</t>
  </si>
  <si>
    <t>6412 事業者向け貸金業</t>
  </si>
  <si>
    <t>642 質屋</t>
  </si>
  <si>
    <t>6421 質屋</t>
  </si>
  <si>
    <t>643 クレジットカード業、割賦金融業</t>
  </si>
  <si>
    <t>6431 クレジットカード業</t>
  </si>
  <si>
    <t>6432 割賦金融業</t>
  </si>
  <si>
    <t>649 その他の非預金信用機関</t>
  </si>
  <si>
    <t>6491 政府関係金融機関</t>
  </si>
  <si>
    <t>6492 住宅専門金融業</t>
  </si>
  <si>
    <t>6493 証券金融業</t>
  </si>
  <si>
    <t>6499 他に分類されない非預金信用金庫</t>
  </si>
  <si>
    <t>64 貸金業、クレジットカード業等非預金信用機関</t>
  </si>
  <si>
    <t>主として消費者向けに金銭の貸付け又は金銭の貸借の媒介を行う事業所をいう</t>
    <rPh sb="31" eb="32">
      <t>ショ</t>
    </rPh>
    <phoneticPr fontId="1"/>
  </si>
  <si>
    <t>主として事業者向けに金銭の貸付け又は金銭の貸借の媒介を行う事業所をいう</t>
    <rPh sb="31" eb="32">
      <t>ショ</t>
    </rPh>
    <phoneticPr fontId="1"/>
  </si>
  <si>
    <t>物品を質にとって一般庶民に資金を融通する事業所をいう</t>
    <rPh sb="22" eb="23">
      <t>ショ</t>
    </rPh>
    <phoneticPr fontId="1"/>
  </si>
  <si>
    <t>チケット又はクレジットカードを発行し、会員に対して加盟店からの物品などを購入することについてあっせんを行い、加盟店に対しては会員に代わって立替払いを行う事業所をいう</t>
    <rPh sb="78" eb="79">
      <t>ショ</t>
    </rPh>
    <phoneticPr fontId="1"/>
  </si>
  <si>
    <t>主として割賦販売等に伴う販売店の債権を担保とし又は買取るなどにより、当該販売店に対して資金の供給を行う事業所をいう</t>
    <rPh sb="53" eb="54">
      <t>ショ</t>
    </rPh>
    <phoneticPr fontId="1"/>
  </si>
  <si>
    <t>特別の法律により設置された政府が出資する法人で、設置目的のための貸付け、資産管理等の業務を行う公庫等、独立行政法人の事業所をいう</t>
    <rPh sb="60" eb="61">
      <t>ショ</t>
    </rPh>
    <phoneticPr fontId="1"/>
  </si>
  <si>
    <t>主として住宅資金を個人、会社などに対し融通する事業。又は無尽の方法により土地、建物の給付を行う事業所をいう</t>
    <rPh sb="49" eb="50">
      <t>ショ</t>
    </rPh>
    <phoneticPr fontId="1"/>
  </si>
  <si>
    <t>主として金融商品取引所の会員に対して信用取引の決済に必要な金銭又は有価証券の貸付を行う事業所をいう</t>
    <rPh sb="45" eb="46">
      <t>ショ</t>
    </rPh>
    <phoneticPr fontId="1"/>
  </si>
  <si>
    <t>他に分類されない非預金信用機関の事業所をいう
例　ファクタリング業者(売掛債権買取業のもの)</t>
    <rPh sb="18" eb="19">
      <t>ショ</t>
    </rPh>
    <phoneticPr fontId="1"/>
  </si>
  <si>
    <t>資金取引の仲介を行う金融商品取引業，商品先物取引業，商品投資顧問業等を営む事業所が分類される</t>
    <phoneticPr fontId="1"/>
  </si>
  <si>
    <t>主として金融商品取引業,商品先物取引業の事業所を統括する本社等として，自企業の経営を推進するための組織全体の管理統括業務，人事・人材育成，総務，財務・経理，法務，企画，広報・宣伝，営業支援・特定顧客管理，調査・研究開発，生産・プロジェクト管理，支社・支店等の管理，情報システム管理，保有資機材の管理，契約等の現業以外の業務を行う事業所をいう</t>
    <phoneticPr fontId="1"/>
  </si>
  <si>
    <t>主として金融商品取引業,商品先物取引業における活動を促進するため，同一企業の他事業所に対して，輸送，清掃，修理・整備，保安等の支援業務を提供する事業所をいう</t>
    <phoneticPr fontId="1"/>
  </si>
  <si>
    <t>650 管理、補助的経済活動を行う事業所</t>
  </si>
  <si>
    <t>6500 主として管理事務を行う本社等</t>
  </si>
  <si>
    <t>6509 その他の管理、補助的経済活動を行う事務所</t>
  </si>
  <si>
    <t>清掃は耐滑性〇、耐水性○</t>
  </si>
  <si>
    <t>651 金融商品取引業</t>
  </si>
  <si>
    <t>6511 金融商品取引業(投資助言・代理業・運用業、補助的金融商品取引業を除く)</t>
  </si>
  <si>
    <t>デスクワーク中心</t>
  </si>
  <si>
    <t>6512 投資助言・代理業</t>
  </si>
  <si>
    <t>6513 投資運用業</t>
  </si>
  <si>
    <t>6514 補助的金融商品取引業</t>
  </si>
  <si>
    <t>652 商品先物取引業、商品投資顧問業</t>
  </si>
  <si>
    <t>6521 商品先物取引業</t>
  </si>
  <si>
    <t>6522 商品投資顧問業</t>
  </si>
  <si>
    <t>6529 その他の商品先物取引業、商品投資顧問業</t>
  </si>
  <si>
    <t>65 金融商品取引業、商品先物取引業</t>
  </si>
  <si>
    <t>金融商品取引法に基づき主務大臣の登録を受け、主として流動性の高い有価証券の売買等、転倒デリバティブ取引、流動性の低い権利(みなし有価証券)の売買等を行う事業書をいう</t>
    <rPh sb="78" eb="79">
      <t>ショ</t>
    </rPh>
    <phoneticPr fontId="1"/>
  </si>
  <si>
    <t>金融商品取引法に基づき主務大臣の登録を受け、投資顧問契約に基づく助言を行う事業所をいう</t>
    <rPh sb="39" eb="40">
      <t>ショ</t>
    </rPh>
    <phoneticPr fontId="1"/>
  </si>
  <si>
    <t>金融商品取引法に基づき主務大臣の登録を受け、主として投資一任契約等に基づく財産等の運用、委託者指図型投資信託の運用を行う事業所をいう</t>
    <rPh sb="62" eb="63">
      <t>ショ</t>
    </rPh>
    <phoneticPr fontId="1"/>
  </si>
  <si>
    <t>主として有価証券の保管および振替等の補助的証券業務を営む事業所をいう</t>
    <rPh sb="30" eb="31">
      <t>ショ</t>
    </rPh>
    <phoneticPr fontId="1"/>
  </si>
  <si>
    <t>商品先物取引法に基づき主務大臣の許可を受け、主として国内及び外国の商品取引所の商品市場における先物取引の受託を業として営む事業所、並びに主として商品取引所の商品市場によらず相対で商品先物取引等を業として営む事業所をいう</t>
    <rPh sb="63" eb="64">
      <t>ショ</t>
    </rPh>
    <rPh sb="105" eb="106">
      <t>ショ</t>
    </rPh>
    <phoneticPr fontId="1"/>
  </si>
  <si>
    <t>商品投資に係る事業の帰省に関する法律に基づき主務大臣の許可を受け、主として顧客から出資された資産を商品投資により運用する契約を締結すること、又は商品投資に係る投資判断に基づき顧客のために投資を行うことを業とする事業所をいう</t>
    <rPh sb="107" eb="108">
      <t>ショ</t>
    </rPh>
    <phoneticPr fontId="1"/>
  </si>
  <si>
    <t>他に分類されない商品先物取引業等を行う事業所をいう</t>
    <phoneticPr fontId="1"/>
  </si>
  <si>
    <t>銀行等の預金取扱機関，貸金業等の非預金信用機関，金融商品取引業，商品先物取引業等の営む業務と密接に関連する補助的業務又は附随的業務を営む事業所及び信託業，金融代理業を営む事業所が分類される</t>
    <phoneticPr fontId="1"/>
  </si>
  <si>
    <t>主として補助的金融業等の事業所を統括する本社等として，自企業の経営を推進するための組織全体の管理統括業務，人事・人材育成，総務，財務・経理，法務，企画，広報・宣伝，営業支援・特定顧客管理，調査・研究開発，生産・プロジェクト管理，支社・支店等の管理，情報システム管理，保有資機材の管理，契約等の現業以外の業務を行う事業所をいう</t>
    <phoneticPr fontId="1"/>
  </si>
  <si>
    <t>主として補助的金融業等における活動を促進するため，同一企業の他事業所に対して，輸送，清掃，修理・整備，保安等の支援業務を提供する事業所をいう</t>
    <phoneticPr fontId="1"/>
  </si>
  <si>
    <t>66 補助的金融業等</t>
  </si>
  <si>
    <t>660 管理、補助的経済活動を行う事業所</t>
  </si>
  <si>
    <t>6600 主として管理事務を行う本社等</t>
  </si>
  <si>
    <t>6609 その他の管理、補助的経済活動を行う事務所</t>
  </si>
  <si>
    <t>661 補助的金融業</t>
  </si>
  <si>
    <t>6611 短資業</t>
  </si>
  <si>
    <t>6612 手形交換所</t>
  </si>
  <si>
    <t>6614 信用保証機関</t>
  </si>
  <si>
    <t>6615 信用保証再保険機関</t>
  </si>
  <si>
    <t>6616 預・貯金等保険機関</t>
  </si>
  <si>
    <t>6617 金融商品取引所</t>
  </si>
  <si>
    <t>6618 商品取引所</t>
  </si>
  <si>
    <t>6619 その他の補助的金融業、金融附帯業</t>
  </si>
  <si>
    <t>662 信託業</t>
  </si>
  <si>
    <t>6621 運用型信託業</t>
  </si>
  <si>
    <t>6622 管理型信託業</t>
  </si>
  <si>
    <t>663 金融代理業</t>
  </si>
  <si>
    <t>6631 金融商品仲介業</t>
  </si>
  <si>
    <t>6632 信託契約代理業</t>
  </si>
  <si>
    <t>6639 その他の金融代理業</t>
  </si>
  <si>
    <t>金融機関相互間に介在し、主としてコール資金の貸付又はその貸借の媒介及び手形売買取引を行う事業所をいう</t>
    <rPh sb="46" eb="47">
      <t>ショ</t>
    </rPh>
    <phoneticPr fontId="1"/>
  </si>
  <si>
    <t>加盟金融機関相互間の小切手、手形の交換決済の機能を営む非営利的機関の事業所をいう</t>
    <rPh sb="34" eb="37">
      <t>ジギョウショ</t>
    </rPh>
    <phoneticPr fontId="1"/>
  </si>
  <si>
    <t>6613 両替業</t>
    <rPh sb="5" eb="7">
      <t>リョウガエ</t>
    </rPh>
    <phoneticPr fontId="1"/>
  </si>
  <si>
    <t>空港、ホテル、停車場などにおいて一定の手数料をとって顧客の便益のために内外国通貨の両替などを営む事業所をいう</t>
    <rPh sb="50" eb="51">
      <t>ショ</t>
    </rPh>
    <phoneticPr fontId="1"/>
  </si>
  <si>
    <t>金融機関からの借入れによる中小企業者等の債務を保証することにより、事業資金等の融通を円滑にすることを目的とする事業所をいう</t>
    <rPh sb="57" eb="58">
      <t>ショ</t>
    </rPh>
    <phoneticPr fontId="1"/>
  </si>
  <si>
    <t>信用保証機関の保証につき保険を行い、また、同機関に資金を融通する事業所をいう</t>
    <rPh sb="34" eb="35">
      <t>ショ</t>
    </rPh>
    <phoneticPr fontId="1"/>
  </si>
  <si>
    <t>預・貯金者などの保護を図るため、預金保険法等に基づき金融機関の預・貯金などの払戻しにいての保険金の支払い及び救済金融機関等に対する資金援助を行う機関の事業所をいう</t>
    <rPh sb="75" eb="78">
      <t>ジギョウショ</t>
    </rPh>
    <phoneticPr fontId="1"/>
  </si>
  <si>
    <t>金融商品取引法により主務大臣の免許を受けて規定された有価証券の売買、有価証券指数先物取引、有価証券オプション取引又は金融先物の売買等を行うために必要な市場を開設している事業所をいう</t>
    <phoneticPr fontId="1"/>
  </si>
  <si>
    <t>商品先物取引法により主務大臣の許可を受けて規定された商品の先物取引等を行うために必要な場を提供する事業所をいう</t>
    <phoneticPr fontId="1"/>
  </si>
  <si>
    <t>その他の補助的金融業務及び金融附帯業務を営む事業所をいう</t>
    <rPh sb="24" eb="25">
      <t>ショ</t>
    </rPh>
    <phoneticPr fontId="1"/>
  </si>
  <si>
    <t>信託業法に基づき、内閣総理大臣の免許を受けて信託業を行う事業所をいう
但し、信託銀行[6223]及び管理型信託業[6622]を除く</t>
    <rPh sb="30" eb="31">
      <t>ショ</t>
    </rPh>
    <phoneticPr fontId="1"/>
  </si>
  <si>
    <t>委託者又は委託者から指図の権限の委託を受けた者のみの指図により信託財産の管理又は処分が行われる信託及び信託財産につき、保存行為又は財産の性質を変えない範囲内の利用行為若しくは改良行為のみが行われる信託の引受けのみを行う事業所をいう</t>
    <rPh sb="111" eb="112">
      <t>ショ</t>
    </rPh>
    <phoneticPr fontId="1"/>
  </si>
  <si>
    <t>金融商品取引業又は登録金融機関の委託を受けて、有価証券の売買の媒介等を行う事業所をいう</t>
    <rPh sb="39" eb="40">
      <t>ショ</t>
    </rPh>
    <phoneticPr fontId="1"/>
  </si>
  <si>
    <t>信託契約の締結の代理又は媒介のいずれかを行う事業所をいう</t>
    <rPh sb="24" eb="25">
      <t>ショ</t>
    </rPh>
    <phoneticPr fontId="1"/>
  </si>
  <si>
    <t>他に分類されない金融代理業を行う事業所をいう</t>
    <rPh sb="18" eb="19">
      <t>ショ</t>
    </rPh>
    <phoneticPr fontId="1"/>
  </si>
  <si>
    <t>あらゆる形態の保険業を行う事業所，並びに保険代理業，保険会社及び保険契約者に対する保険サービスを提供する事業所が分類される
農業及び漁業に係る共済事業を行う事業所並びに漁船保険を行う事業所も本分類に含まれる</t>
    <phoneticPr fontId="1"/>
  </si>
  <si>
    <t>主として保険業の事業所を統括する本社等として，自企業の経営を推進するための組織全体の管理統括業務，人事・人材育成，総務，財務・経理，法務，企画，広報・宣伝，営業支援・特定顧客管理，調査・研究開発，生産・プロジェクト管理，支社・支店等の管理，情報システム管理，保有資機材の管理，契約等の現業以外の業務を行う事業所をいう</t>
    <phoneticPr fontId="1"/>
  </si>
  <si>
    <t>主として保険業における活動を促進するため，同一企業の他事業所に対して，輸送，清掃，修理・整備，保安等の支援業務を提供する事業所をいう</t>
    <phoneticPr fontId="1"/>
  </si>
  <si>
    <t>670 管理、補助的経済活動を行う事業所</t>
  </si>
  <si>
    <t>6700 主として管理事務を行う本社等</t>
  </si>
  <si>
    <t>6709 その他の管理、補助的経済活動を行う事務所</t>
  </si>
  <si>
    <t>671 生命保険業</t>
  </si>
  <si>
    <t>6711 生命保険業(郵便保険業、生命保険災保険業を除く)</t>
  </si>
  <si>
    <t>企業訪問などで外出する場合は外出先の作業環境に合わせた靴の選定を推奨</t>
  </si>
  <si>
    <t>6712 郵便保険業</t>
  </si>
  <si>
    <t>6713 生命保険再保険業</t>
  </si>
  <si>
    <t>6719 その他の生命保険業</t>
  </si>
  <si>
    <t>672 損害保険業</t>
  </si>
  <si>
    <t>6721 損害保険業(損害保険再保険業を除く)</t>
  </si>
  <si>
    <t>6722 損害保険再保険業</t>
  </si>
  <si>
    <t>6729 その他の損害保険業</t>
  </si>
  <si>
    <t>673 共済事業、少額短期保険業</t>
  </si>
  <si>
    <t>6731 共済事業(各種災害補償法によるもの)</t>
  </si>
  <si>
    <t>6732 共済事業(各種協同組合法等によるもの)</t>
  </si>
  <si>
    <t>6733 少額短期保険業</t>
  </si>
  <si>
    <t>67 保険業</t>
  </si>
  <si>
    <t>郵政民営化法等により生命保険業を行う事業所をいう</t>
    <rPh sb="20" eb="21">
      <t>ショ</t>
    </rPh>
    <phoneticPr fontId="1"/>
  </si>
  <si>
    <t>保険業法による生命保険業を行う事業所をいう
生命保険業：予め生命保険契約を行い、人が亡くなったときに保険金を支払う</t>
    <rPh sb="17" eb="18">
      <t>ショ</t>
    </rPh>
    <phoneticPr fontId="1"/>
  </si>
  <si>
    <t>主として他の保険会社の引受けた生命保険の再保険業を行う事業所をいう
生命保険再保険業：生命保険会社が入る保険を扱う</t>
    <rPh sb="29" eb="30">
      <t>ショ</t>
    </rPh>
    <phoneticPr fontId="1"/>
  </si>
  <si>
    <t>その他の生命保険業（外国生命保険業を含む）を行う事業所をいう</t>
    <phoneticPr fontId="1"/>
  </si>
  <si>
    <t>主として保険業法による損害保険業を行う事業所をいう</t>
    <rPh sb="21" eb="22">
      <t>ショ</t>
    </rPh>
    <phoneticPr fontId="1"/>
  </si>
  <si>
    <t>主として他の保険会社の引受けた損害保険の再保険業を行う事業所をいう</t>
    <rPh sb="29" eb="30">
      <t>ショ</t>
    </rPh>
    <phoneticPr fontId="1"/>
  </si>
  <si>
    <t>他に分類されない損害保険業（外国損害保険業を含む）を行う事業所をいう</t>
    <phoneticPr fontId="1"/>
  </si>
  <si>
    <t>各種災害補償法による共済事業を行う事業所をいう</t>
    <rPh sb="19" eb="20">
      <t>ショ</t>
    </rPh>
    <phoneticPr fontId="1"/>
  </si>
  <si>
    <t>各種協同組合法等による共済事業を行う事業所をいう</t>
    <rPh sb="20" eb="21">
      <t>ショ</t>
    </rPh>
    <phoneticPr fontId="1"/>
  </si>
  <si>
    <t>保険業法上の保険業のうち、一定事業規模の範囲内において、少額かつ短期の保険の引受けのみを行う事業所をいう</t>
    <rPh sb="48" eb="49">
      <t>ショ</t>
    </rPh>
    <phoneticPr fontId="1"/>
  </si>
  <si>
    <t>中分類（リンク用）</t>
    <rPh sb="0" eb="3">
      <t>チュウブンルイ</t>
    </rPh>
    <rPh sb="7" eb="8">
      <t>ヨウ</t>
    </rPh>
    <phoneticPr fontId="4"/>
  </si>
  <si>
    <t>中分類</t>
    <rPh sb="0" eb="3">
      <t>チュウブンルイ</t>
    </rPh>
    <phoneticPr fontId="1"/>
  </si>
  <si>
    <t>6309 その他の管理、補助的経済活動を行う事務所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</si>
</sst>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34">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7" fillId="0" borderId="0" xfId="1" quotePrefix="1" applyFont="1" applyAlignment="1">
      <alignment vertical="top"/>
    </xf>
    <xf numFmtId="0" fontId="14" fillId="0" borderId="2" xfId="0" applyFont="1" applyBorder="1" applyAlignment="1">
      <alignment horizontal="center" vertical="center" wrapText="1"/>
    </xf>
    <xf numFmtId="0" fontId="11" fillId="0" borderId="3" xfId="0" applyFont="1" applyBorder="1" applyAlignment="1">
      <alignment horizontal="left" vertical="top"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1" fillId="0" borderId="2" xfId="0" applyFont="1" applyBorder="1" applyAlignment="1">
      <alignment horizontal="left"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3" xfId="0" applyFont="1"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1" fillId="0" borderId="2" xfId="0" applyFont="1" applyBorder="1" applyAlignment="1">
      <alignment horizontal="justify" vertical="top"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97" totalsRowShown="0" headerRowDxfId="10" dataDxfId="9" headerRowCellStyle="標準_新産業分類符号一覧(04.07再訂正)" dataCellStyle="標準 2 3">
  <autoFilter ref="A2:H97"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F43FF0D4-910D-42A0-88BC-2C688A40EE13}" name="中分類" dataDxfId="6" dataCellStyle="標準 2 3"/>
    <tableColumn id="6" xr3:uid="{CC753E42-2EF8-4051-9513-946B4D6E169D}" name="小分類（リンク用）" dataDxfId="5" dataCellStyle="標準 2 3"/>
    <tableColumn id="9" xr3:uid="{C4C83CD1-859A-4502-8375-47EA2F747E91}" name="小分類" dataDxfId="4" dataCellStyle="標準 2 3"/>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98"/>
  <sheetViews>
    <sheetView showGridLines="0" tabSelected="1" zoomScale="106" zoomScaleNormal="106" workbookViewId="0">
      <pane xSplit="1" ySplit="2" topLeftCell="C3" activePane="bottomRight" state="frozen"/>
      <selection pane="topRight"/>
      <selection pane="bottomLeft"/>
      <selection pane="bottomRight"/>
    </sheetView>
  </sheetViews>
  <sheetFormatPr defaultColWidth="9.59765625" defaultRowHeight="18" outlineLevelRow="1" outlineLevelCol="1" x14ac:dyDescent="0.45"/>
  <cols>
    <col min="1" max="1" width="25.5" style="8" customWidth="1"/>
    <col min="2" max="2" width="29.5" style="8" hidden="1" customWidth="1"/>
    <col min="3" max="3" width="42.3984375" style="8" bestFit="1" customWidth="1"/>
    <col min="4" max="4" width="40.3984375" style="9" hidden="1" customWidth="1"/>
    <col min="5" max="5" width="36.09765625" style="9" bestFit="1" customWidth="1"/>
    <col min="6" max="6" width="39" style="1" hidden="1" customWidth="1"/>
    <col min="7" max="7" width="68.69921875" style="8" hidden="1" customWidth="1" outlineLevel="1"/>
    <col min="8" max="8" width="86.3984375" style="1" customWidth="1" collapsed="1"/>
    <col min="10" max="16384" width="9.59765625" style="8"/>
  </cols>
  <sheetData>
    <row r="1" spans="1:9" s="4" customFormat="1" ht="28.8" customHeight="1" x14ac:dyDescent="0.45">
      <c r="A1" s="17" t="s">
        <v>21</v>
      </c>
      <c r="B1" s="2"/>
      <c r="C1" s="2"/>
      <c r="D1" s="3"/>
      <c r="E1" s="3"/>
      <c r="F1" s="11"/>
      <c r="H1" s="13"/>
    </row>
    <row r="2" spans="1:9" s="7" customFormat="1" ht="18" customHeight="1" x14ac:dyDescent="0.45">
      <c r="A2" s="5" t="s">
        <v>11</v>
      </c>
      <c r="B2" s="5" t="s">
        <v>198</v>
      </c>
      <c r="C2" s="5" t="s">
        <v>199</v>
      </c>
      <c r="D2" s="6" t="s">
        <v>16</v>
      </c>
      <c r="E2" s="6" t="s">
        <v>18</v>
      </c>
      <c r="F2" s="12" t="s">
        <v>17</v>
      </c>
      <c r="G2" s="19" t="s">
        <v>12</v>
      </c>
      <c r="H2" s="14" t="s">
        <v>20</v>
      </c>
    </row>
    <row r="3" spans="1:9" ht="41.4" x14ac:dyDescent="0.45">
      <c r="A3" s="8" t="s">
        <v>22</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5" t="s">
        <v>39</v>
      </c>
      <c r="I3" s="8"/>
    </row>
    <row r="4" spans="1:9" ht="55.2" x14ac:dyDescent="0.45">
      <c r="A4" s="8" t="s">
        <v>22</v>
      </c>
      <c r="B4" s="10" t="s">
        <v>24</v>
      </c>
      <c r="C4" s="8" t="str">
        <f>IF(テーブル13[[#This Row],[中分類（リンク用）]]="","",IFERROR(HYPERLINK("#必要性能表!b" &amp; MATCH(B4,必要性能表!B:B,0),B4),""))</f>
        <v>62 銀行業</v>
      </c>
      <c r="E4" s="9" t="str">
        <f>IF(テーブル13[[#This Row],[小分類（リンク用）]]="","",IFERROR(HYPERLINK("#必要性能表!c" &amp; MATCH(D4,必要性能表!C:C,0),D4),""))</f>
        <v/>
      </c>
      <c r="G4" s="8" t="str">
        <f>IF(テーブル13[[#This Row],[細分類（リンク用）]]="","",IFERROR(HYPERLINK("#必要性能表!d" &amp; MATCH(F4,必要性能表!D:D,0),F4),""))</f>
        <v/>
      </c>
      <c r="H4" s="15" t="s">
        <v>42</v>
      </c>
      <c r="I4" s="8"/>
    </row>
    <row r="5" spans="1:9" ht="18" customHeight="1" x14ac:dyDescent="0.45">
      <c r="B5" s="10"/>
      <c r="C5" s="8" t="str">
        <f>IF(テーブル13[[#This Row],[中分類（リンク用）]]="","",IFERROR(HYPERLINK("#必要性能表!b" &amp; MATCH(B5,必要性能表!B:B,0),B5),""))</f>
        <v/>
      </c>
      <c r="D5" s="9" t="s">
        <v>25</v>
      </c>
      <c r="E5" s="9" t="str">
        <f>IF(テーブル13[[#This Row],[小分類（リンク用）]]="","",IFERROR(HYPERLINK("#必要性能表!c" &amp; MATCH(D5,必要性能表!C:C,0),D5),""))</f>
        <v>620 管理、補助的経済活動を行う事業所</v>
      </c>
      <c r="G5" s="8" t="str">
        <f>IF(テーブル13[[#This Row],[細分類（リンク用）]]="","",IFERROR(HYPERLINK("#必要性能表!d" &amp; MATCH(F5,必要性能表!D:D,0),F5),""))</f>
        <v/>
      </c>
      <c r="I5" s="8"/>
    </row>
    <row r="6" spans="1:9" ht="55.2"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26</v>
      </c>
      <c r="G6" s="8" t="str">
        <f>IF(テーブル13[[#This Row],[細分類（リンク用）]]="","",IFERROR(HYPERLINK("#必要性能表!d" &amp; MATCH(F6,必要性能表!D:D,0),F6),""))</f>
        <v>6200 主として管理事務を行う本社等</v>
      </c>
      <c r="H6" s="15" t="s">
        <v>40</v>
      </c>
      <c r="I6" s="8"/>
    </row>
    <row r="7" spans="1:9" ht="27.6" hidden="1" outlineLevel="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29</v>
      </c>
      <c r="G7" s="8" t="str">
        <f>IF(テーブル13[[#This Row],[細分類（リンク用）]]="","",IFERROR(HYPERLINK("#必要性能表!d" &amp; MATCH(F7,必要性能表!D:D,0),F7),""))</f>
        <v>6209 その他の管理、補助的経済活動を行う事務所</v>
      </c>
      <c r="H7" s="15" t="s">
        <v>41</v>
      </c>
      <c r="I7" s="8"/>
    </row>
    <row r="8" spans="1:9" ht="18" customHeight="1" collapsed="1" x14ac:dyDescent="0.45">
      <c r="B8" s="10"/>
      <c r="C8" s="8" t="str">
        <f>IF(テーブル13[[#This Row],[中分類（リンク用）]]="","",IFERROR(HYPERLINK("#必要性能表!b" &amp; MATCH(B8,必要性能表!B:B,0),B8),""))</f>
        <v/>
      </c>
      <c r="D8" s="9" t="s">
        <v>31</v>
      </c>
      <c r="E8" s="9" t="str">
        <f>IF(テーブル13[[#This Row],[小分類（リンク用）]]="","",IFERROR(HYPERLINK("#必要性能表!c" &amp; MATCH(D8,必要性能表!C:C,0),D8),""))</f>
        <v>621 中央銀行</v>
      </c>
      <c r="G8" s="8" t="str">
        <f>IF(テーブル13[[#This Row],[細分類（リンク用）]]="","",IFERROR(HYPERLINK("#必要性能表!d" &amp; MATCH(F8,必要性能表!D:D,0),F8),""))</f>
        <v/>
      </c>
      <c r="I8" s="8"/>
    </row>
    <row r="9" spans="1:9" ht="18" hidden="1" customHeight="1" outlineLevel="1" x14ac:dyDescent="0.45">
      <c r="B9" s="10"/>
      <c r="C9" s="8" t="str">
        <f>IF(テーブル13[[#This Row],[中分類（リンク用）]]="","",IFERROR(HYPERLINK("#必要性能表!b" &amp; MATCH(B9,必要性能表!B:B,0),B9),""))</f>
        <v/>
      </c>
      <c r="E9" s="9" t="str">
        <f>IF(テーブル13[[#This Row],[小分類（リンク用）]]="","",IFERROR(HYPERLINK("#必要性能表!c" &amp; MATCH(D9,必要性能表!C:C,0),D9),""))</f>
        <v/>
      </c>
      <c r="F9" s="1" t="s">
        <v>32</v>
      </c>
      <c r="G9" s="8" t="str">
        <f>IF(テーブル13[[#This Row],[細分類（リンク用）]]="","",IFERROR(HYPERLINK("#必要性能表!d" &amp; MATCH(F9,必要性能表!D:D,0),F9),""))</f>
        <v>6211 中央銀行</v>
      </c>
      <c r="H9" s="15" t="s">
        <v>43</v>
      </c>
      <c r="I9" s="8"/>
    </row>
    <row r="10" spans="1:9" ht="18" customHeight="1" collapsed="1" x14ac:dyDescent="0.45">
      <c r="B10" s="10"/>
      <c r="C10" s="8" t="str">
        <f>IF(テーブル13[[#This Row],[中分類（リンク用）]]="","",IFERROR(HYPERLINK("#必要性能表!b" &amp; MATCH(B10,必要性能表!B:B,0),B10),""))</f>
        <v/>
      </c>
      <c r="D10" s="9" t="s">
        <v>33</v>
      </c>
      <c r="E10" s="9" t="str">
        <f>IF(テーブル13[[#This Row],[小分類（リンク用）]]="","",IFERROR(HYPERLINK("#必要性能表!c" &amp; MATCH(D10,必要性能表!C:C,0),D10),""))</f>
        <v>622 銀行(中央銀行を除く)</v>
      </c>
      <c r="G10" s="8" t="str">
        <f>IF(テーブル13[[#This Row],[細分類（リンク用）]]="","",IFERROR(HYPERLINK("#必要性能表!d" &amp; MATCH(F10,必要性能表!D:D,0),F10),""))</f>
        <v/>
      </c>
      <c r="H10" s="15"/>
      <c r="I10" s="8"/>
    </row>
    <row r="11" spans="1:9" ht="27.6" hidden="1" outlineLevel="1" collapsed="1" x14ac:dyDescent="0.45">
      <c r="C11" s="8" t="str">
        <f>IF(テーブル13[[#This Row],[中分類（リンク用）]]="","",IFERROR(HYPERLINK("#必要性能表!b" &amp; MATCH(B11,必要性能表!B:B,0),B11),""))</f>
        <v/>
      </c>
      <c r="E11" s="9" t="str">
        <f>IF(テーブル13[[#This Row],[小分類（リンク用）]]="","",IFERROR(HYPERLINK("#必要性能表!c" &amp; MATCH(D11,必要性能表!C:C,0),D11),""))</f>
        <v/>
      </c>
      <c r="F11" s="1" t="s">
        <v>34</v>
      </c>
      <c r="G11" s="8" t="str">
        <f>IF(テーブル13[[#This Row],[細分類（リンク用）]]="","",IFERROR(HYPERLINK("#必要性能表!d" &amp; MATCH(F11,必要性能表!D:D,0),F11),""))</f>
        <v>6221 普通銀行</v>
      </c>
      <c r="H11" s="15" t="s">
        <v>44</v>
      </c>
      <c r="I11" s="8"/>
    </row>
    <row r="12" spans="1:9" ht="18" hidden="1" customHeight="1" outlineLevel="1" x14ac:dyDescent="0.45">
      <c r="C12" s="8" t="str">
        <f>IF(テーブル13[[#This Row],[中分類（リンク用）]]="","",IFERROR(HYPERLINK("#必要性能表!b" &amp; MATCH(B12,必要性能表!B:B,0),B12),""))</f>
        <v/>
      </c>
      <c r="E12" s="9" t="str">
        <f>IF(テーブル13[[#This Row],[小分類（リンク用）]]="","",IFERROR(HYPERLINK("#必要性能表!c" &amp; MATCH(D12,必要性能表!C:C,0),D12),""))</f>
        <v/>
      </c>
      <c r="F12" s="1" t="s">
        <v>35</v>
      </c>
      <c r="G12" s="8" t="str">
        <f>IF(テーブル13[[#This Row],[細分類（リンク用）]]="","",IFERROR(HYPERLINK("#必要性能表!d" &amp; MATCH(F12,必要性能表!D:D,0),F12),""))</f>
        <v>6222 郵便貯金銀行</v>
      </c>
      <c r="H12" s="1" t="s">
        <v>45</v>
      </c>
      <c r="I12" s="8"/>
    </row>
    <row r="13" spans="1:9" ht="18" hidden="1" customHeight="1" outlineLevel="1" x14ac:dyDescent="0.45">
      <c r="C13" s="8" t="str">
        <f>IF(テーブル13[[#This Row],[中分類（リンク用）]]="","",IFERROR(HYPERLINK("#必要性能表!b" &amp; MATCH(B13,必要性能表!B:B,0),B13),""))</f>
        <v/>
      </c>
      <c r="E13" s="9" t="str">
        <f>IF(テーブル13[[#This Row],[小分類（リンク用）]]="","",IFERROR(HYPERLINK("#必要性能表!c" &amp; MATCH(D13,必要性能表!C:C,0),D13),""))</f>
        <v/>
      </c>
      <c r="F13" s="1" t="s">
        <v>36</v>
      </c>
      <c r="G13" s="8" t="str">
        <f>IF(テーブル13[[#This Row],[細分類（リンク用）]]="","",IFERROR(HYPERLINK("#必要性能表!d" &amp; MATCH(F13,必要性能表!D:D,0),F13),""))</f>
        <v>6223 信託銀行</v>
      </c>
      <c r="H13" s="15" t="s">
        <v>46</v>
      </c>
      <c r="I13" s="8"/>
    </row>
    <row r="14" spans="1:9" ht="27.6" hidden="1" outlineLevel="1" x14ac:dyDescent="0.45">
      <c r="C14" s="8" t="str">
        <f>IF(テーブル13[[#This Row],[中分類（リンク用）]]="","",IFERROR(HYPERLINK("#必要性能表!b" &amp; MATCH(B14,必要性能表!B:B,0),B14),""))</f>
        <v/>
      </c>
      <c r="E14" s="9" t="str">
        <f>IF(テーブル13[[#This Row],[小分類（リンク用）]]="","",IFERROR(HYPERLINK("#必要性能表!c" &amp; MATCH(D14,必要性能表!C:C,0),D14),""))</f>
        <v/>
      </c>
      <c r="F14" s="1" t="s">
        <v>37</v>
      </c>
      <c r="G14" s="8" t="str">
        <f>IF(テーブル13[[#This Row],[細分類（リンク用）]]="","",IFERROR(HYPERLINK("#必要性能表!d" &amp; MATCH(F14,必要性能表!D:D,0),F14),""))</f>
        <v>6229 その他の銀行</v>
      </c>
      <c r="H14" s="15" t="s">
        <v>47</v>
      </c>
      <c r="I14" s="8"/>
    </row>
    <row r="15" spans="1:9" ht="27.6" collapsed="1" x14ac:dyDescent="0.45">
      <c r="A15" s="8" t="s">
        <v>22</v>
      </c>
      <c r="B15" s="8" t="s">
        <v>65</v>
      </c>
      <c r="C15" s="8" t="str">
        <f>IF(テーブル13[[#This Row],[中分類（リンク用）]]="","",IFERROR(HYPERLINK("#必要性能表!b" &amp; MATCH(B15,必要性能表!B:B,0),B15),""))</f>
        <v>63 協同組織金融業</v>
      </c>
      <c r="E15" s="9" t="str">
        <f>IF(テーブル13[[#This Row],[小分類（リンク用）]]="","",IFERROR(HYPERLINK("#必要性能表!c" &amp; MATCH(D15,必要性能表!C:C,0),D15),""))</f>
        <v/>
      </c>
      <c r="G15" s="8" t="str">
        <f>IF(テーブル13[[#This Row],[細分類（リンク用）]]="","",IFERROR(HYPERLINK("#必要性能表!d" &amp; MATCH(F15,必要性能表!D:D,0),F15),""))</f>
        <v/>
      </c>
      <c r="H15" s="15" t="s">
        <v>48</v>
      </c>
      <c r="I15" s="8"/>
    </row>
    <row r="16" spans="1:9" ht="18" customHeight="1" x14ac:dyDescent="0.45">
      <c r="C16" s="8" t="str">
        <f>IF(テーブル13[[#This Row],[中分類（リンク用）]]="","",IFERROR(HYPERLINK("#必要性能表!b" &amp; MATCH(B16,必要性能表!B:B,0),B16),""))</f>
        <v/>
      </c>
      <c r="D16" s="9" t="s">
        <v>51</v>
      </c>
      <c r="E16" s="9" t="str">
        <f>IF(テーブル13[[#This Row],[小分類（リンク用）]]="","",IFERROR(HYPERLINK("#必要性能表!c" &amp; MATCH(D16,必要性能表!C:C,0),D16),""))</f>
        <v>630 管理、補助的経済活動を行う事業所</v>
      </c>
      <c r="G16" s="8" t="str">
        <f>IF(テーブル13[[#This Row],[細分類（リンク用）]]="","",IFERROR(HYPERLINK("#必要性能表!d" &amp; MATCH(F16,必要性能表!D:D,0),F16),""))</f>
        <v/>
      </c>
      <c r="H16" s="15"/>
      <c r="I16" s="8"/>
    </row>
    <row r="17" spans="1:9" ht="55.2" hidden="1" outlineLevel="1" collapsed="1" x14ac:dyDescent="0.45">
      <c r="C17" s="8" t="str">
        <f>IF(テーブル13[[#This Row],[中分類（リンク用）]]="","",IFERROR(HYPERLINK("#必要性能表!b" &amp; MATCH(B17,必要性能表!B:B,0),B17),""))</f>
        <v/>
      </c>
      <c r="E17" s="9" t="str">
        <f>IF(テーブル13[[#This Row],[小分類（リンク用）]]="","",IFERROR(HYPERLINK("#必要性能表!c" &amp; MATCH(D17,必要性能表!C:C,0),D17),""))</f>
        <v/>
      </c>
      <c r="F17" s="1" t="s">
        <v>52</v>
      </c>
      <c r="G17" s="8" t="str">
        <f>IF(テーブル13[[#This Row],[細分類（リンク用）]]="","",IFERROR(HYPERLINK("#必要性能表!d" &amp; MATCH(F17,必要性能表!D:D,0),F17),""))</f>
        <v>6300 主として管理事務を行う本社等</v>
      </c>
      <c r="H17" s="15" t="s">
        <v>49</v>
      </c>
      <c r="I17" s="8"/>
    </row>
    <row r="18" spans="1:9" ht="27.6" hidden="1" outlineLevel="1" collapsed="1" x14ac:dyDescent="0.45">
      <c r="C18" s="8" t="str">
        <f>IF(テーブル13[[#This Row],[中分類（リンク用）]]="","",IFERROR(HYPERLINK("#必要性能表!b" &amp; MATCH(B18,必要性能表!B:B,0),B18),""))</f>
        <v/>
      </c>
      <c r="E18" s="9" t="str">
        <f>IF(テーブル13[[#This Row],[小分類（リンク用）]]="","",IFERROR(HYPERLINK("#必要性能表!c" &amp; MATCH(D18,必要性能表!C:C,0),D18),""))</f>
        <v/>
      </c>
      <c r="F18" s="22" t="s">
        <v>200</v>
      </c>
      <c r="G18" s="8" t="str">
        <f>IF(テーブル13[[#This Row],[細分類（リンク用）]]="","",IFERROR(HYPERLINK("#必要性能表!d" &amp; MATCH(F18,必要性能表!D:D,0),F18),""))</f>
        <v>6309 その他の管理、補助的経済活動を行う事務所</v>
      </c>
      <c r="H18" s="15" t="s">
        <v>50</v>
      </c>
      <c r="I18" s="8"/>
    </row>
    <row r="19" spans="1:9" ht="18" customHeight="1" collapsed="1" x14ac:dyDescent="0.45">
      <c r="C19" s="8" t="str">
        <f>IF(テーブル13[[#This Row],[中分類（リンク用）]]="","",IFERROR(HYPERLINK("#必要性能表!b" &amp; MATCH(B19,必要性能表!B:B,0),B19),""))</f>
        <v/>
      </c>
      <c r="D19" s="9" t="s">
        <v>53</v>
      </c>
      <c r="E19" s="9" t="str">
        <f>IF(テーブル13[[#This Row],[小分類（リンク用）]]="","",IFERROR(HYPERLINK("#必要性能表!c" &amp; MATCH(D19,必要性能表!C:C,0),D19),""))</f>
        <v>631 中央企業等金融業</v>
      </c>
      <c r="G19" s="8" t="str">
        <f>IF(テーブル13[[#This Row],[細分類（リンク用）]]="","",IFERROR(HYPERLINK("#必要性能表!d" &amp; MATCH(F19,必要性能表!D:D,0),F19),""))</f>
        <v/>
      </c>
      <c r="H19" s="15"/>
      <c r="I19" s="8"/>
    </row>
    <row r="20" spans="1:9" s="9" customFormat="1" ht="27.6" hidden="1" outlineLevel="1" x14ac:dyDescent="0.45">
      <c r="C20" s="8" t="str">
        <f>IF(テーブル13[[#This Row],[中分類（リンク用）]]="","",IFERROR(HYPERLINK("#必要性能表!b" &amp; MATCH(B20,必要性能表!B:B,0),B20),""))</f>
        <v/>
      </c>
      <c r="E20" s="9" t="str">
        <f>IF(テーブル13[[#This Row],[小分類（リンク用）]]="","",IFERROR(HYPERLINK("#必要性能表!c" &amp; MATCH(D20,必要性能表!C:C,0),D20),""))</f>
        <v/>
      </c>
      <c r="F20" s="15" t="s">
        <v>54</v>
      </c>
      <c r="G20" s="9" t="str">
        <f>IF(テーブル13[[#This Row],[細分類（リンク用）]]="","",IFERROR(HYPERLINK("#必要性能表!d" &amp; MATCH(F20,必要性能表!D:D,0),F20),""))</f>
        <v>6311 信用金庫・同連合会</v>
      </c>
      <c r="H20" s="15" t="s">
        <v>66</v>
      </c>
    </row>
    <row r="21" spans="1:9" s="9" customFormat="1" ht="27.6" hidden="1" outlineLevel="1" collapsed="1" x14ac:dyDescent="0.45">
      <c r="C21" s="8" t="str">
        <f>IF(テーブル13[[#This Row],[中分類（リンク用）]]="","",IFERROR(HYPERLINK("#必要性能表!b" &amp; MATCH(B21,必要性能表!B:B,0),B21),""))</f>
        <v/>
      </c>
      <c r="E21" s="9" t="str">
        <f>IF(テーブル13[[#This Row],[小分類（リンク用）]]="","",IFERROR(HYPERLINK("#必要性能表!c" &amp; MATCH(D21,必要性能表!C:C,0),D21),""))</f>
        <v/>
      </c>
      <c r="F21" s="15" t="s">
        <v>56</v>
      </c>
      <c r="G21" s="9" t="str">
        <f>IF(テーブル13[[#This Row],[細分類（リンク用）]]="","",IFERROR(HYPERLINK("#必要性能表!d" &amp; MATCH(F21,必要性能表!D:D,0),F21),""))</f>
        <v>6312 信用協同組合・同連合会</v>
      </c>
      <c r="H21" s="15" t="s">
        <v>69</v>
      </c>
    </row>
    <row r="22" spans="1:9" s="9" customFormat="1" ht="27.6" hidden="1" outlineLevel="1" collapsed="1" x14ac:dyDescent="0.45">
      <c r="C22" s="8" t="str">
        <f>IF(テーブル13[[#This Row],[中分類（リンク用）]]="","",IFERROR(HYPERLINK("#必要性能表!b" &amp; MATCH(B22,必要性能表!B:B,0),B22),""))</f>
        <v/>
      </c>
      <c r="E22" s="9" t="str">
        <f>IF(テーブル13[[#This Row],[小分類（リンク用）]]="","",IFERROR(HYPERLINK("#必要性能表!c" &amp; MATCH(D22,必要性能表!C:C,0),D22),""))</f>
        <v/>
      </c>
      <c r="F22" s="15" t="s">
        <v>57</v>
      </c>
      <c r="G22" s="9" t="str">
        <f>IF(テーブル13[[#This Row],[細分類（リンク用）]]="","",IFERROR(HYPERLINK("#必要性能表!d" &amp; MATCH(F22,必要性能表!D:D,0),F22),""))</f>
        <v>6313 商工組合中央金庫</v>
      </c>
      <c r="H22" s="15" t="s">
        <v>67</v>
      </c>
    </row>
    <row r="23" spans="1:9" s="9" customFormat="1" ht="27.6" hidden="1" outlineLevel="1" collapsed="1" x14ac:dyDescent="0.45">
      <c r="C23" s="8" t="str">
        <f>IF(テーブル13[[#This Row],[中分類（リンク用）]]="","",IFERROR(HYPERLINK("#必要性能表!b" &amp; MATCH(B23,必要性能表!B:B,0),B23),""))</f>
        <v/>
      </c>
      <c r="E23" s="9" t="str">
        <f>IF(テーブル13[[#This Row],[小分類（リンク用）]]="","",IFERROR(HYPERLINK("#必要性能表!c" &amp; MATCH(D23,必要性能表!C:C,0),D23),""))</f>
        <v/>
      </c>
      <c r="F23" s="15" t="s">
        <v>58</v>
      </c>
      <c r="G23" s="9" t="str">
        <f>IF(テーブル13[[#This Row],[細分類（リンク用）]]="","",IFERROR(HYPERLINK("#必要性能表!d" &amp; MATCH(F23,必要性能表!D:D,0),F23),""))</f>
        <v>6314 労働金庫・同連合会</v>
      </c>
      <c r="H23" s="15" t="s">
        <v>68</v>
      </c>
    </row>
    <row r="24" spans="1:9" ht="18" customHeight="1" collapsed="1" x14ac:dyDescent="0.45">
      <c r="C24" s="8" t="str">
        <f>IF(テーブル13[[#This Row],[中分類（リンク用）]]="","",IFERROR(HYPERLINK("#必要性能表!b" &amp; MATCH(B24,必要性能表!B:B,0),B24),""))</f>
        <v/>
      </c>
      <c r="D24" s="9" t="s">
        <v>59</v>
      </c>
      <c r="E24" s="9" t="str">
        <f>IF(テーブル13[[#This Row],[小分類（リンク用）]]="","",IFERROR(HYPERLINK("#必要性能表!c" &amp; MATCH(D24,必要性能表!C:C,0),D24),""))</f>
        <v>632 農林水産金融業</v>
      </c>
      <c r="G24" s="8" t="str">
        <f>IF(テーブル13[[#This Row],[細分類（リンク用）]]="","",IFERROR(HYPERLINK("#必要性能表!d" &amp; MATCH(F24,必要性能表!D:D,0),F24),""))</f>
        <v/>
      </c>
      <c r="H24" s="15"/>
      <c r="I24" s="8"/>
    </row>
    <row r="25" spans="1:9" ht="27.6" hidden="1" outlineLevel="1" collapsed="1" x14ac:dyDescent="0.45">
      <c r="C25" s="8" t="str">
        <f>IF(テーブル13[[#This Row],[中分類（リンク用）]]="","",IFERROR(HYPERLINK("#必要性能表!b" &amp; MATCH(B25,必要性能表!B:B,0),B25),""))</f>
        <v/>
      </c>
      <c r="E25" s="9" t="str">
        <f>IF(テーブル13[[#This Row],[小分類（リンク用）]]="","",IFERROR(HYPERLINK("#必要性能表!c" &amp; MATCH(D25,必要性能表!C:C,0),D25),""))</f>
        <v/>
      </c>
      <c r="F25" s="1" t="s">
        <v>60</v>
      </c>
      <c r="G25" s="8" t="str">
        <f>IF(テーブル13[[#This Row],[細分類（リンク用）]]="","",IFERROR(HYPERLINK("#必要性能表!d" &amp; MATCH(F25,必要性能表!D:D,0),F25),""))</f>
        <v>6321 農林中央金庫</v>
      </c>
      <c r="H25" s="15" t="s">
        <v>70</v>
      </c>
      <c r="I25" s="8"/>
    </row>
    <row r="26" spans="1:9" ht="27.6" hidden="1" outlineLevel="1" x14ac:dyDescent="0.45">
      <c r="C26" s="8" t="str">
        <f>IF(テーブル13[[#This Row],[中分類（リンク用）]]="","",IFERROR(HYPERLINK("#必要性能表!b" &amp; MATCH(B26,必要性能表!B:B,0),B26),""))</f>
        <v/>
      </c>
      <c r="E26" s="9" t="str">
        <f>IF(テーブル13[[#This Row],[小分類（リンク用）]]="","",IFERROR(HYPERLINK("#必要性能表!c" &amp; MATCH(D26,必要性能表!C:C,0),D26),""))</f>
        <v/>
      </c>
      <c r="F26" s="1" t="s">
        <v>61</v>
      </c>
      <c r="G26" s="8" t="str">
        <f>IF(テーブル13[[#This Row],[細分類（リンク用）]]="","",IFERROR(HYPERLINK("#必要性能表!d" &amp; MATCH(F26,必要性能表!D:D,0),F26),""))</f>
        <v>6322 信用農業協同組合連合会</v>
      </c>
      <c r="H26" s="15" t="s">
        <v>71</v>
      </c>
      <c r="I26" s="8"/>
    </row>
    <row r="27" spans="1:9" ht="41.4" hidden="1" outlineLevel="1" collapsed="1" x14ac:dyDescent="0.45">
      <c r="C27" s="8" t="str">
        <f>IF(テーブル13[[#This Row],[中分類（リンク用）]]="","",IFERROR(HYPERLINK("#必要性能表!b" &amp; MATCH(B27,必要性能表!B:B,0),B27),""))</f>
        <v/>
      </c>
      <c r="E27" s="9" t="str">
        <f>IF(テーブル13[[#This Row],[小分類（リンク用）]]="","",IFERROR(HYPERLINK("#必要性能表!c" &amp; MATCH(D27,必要性能表!C:C,0),D27),""))</f>
        <v/>
      </c>
      <c r="F27" s="1" t="s">
        <v>62</v>
      </c>
      <c r="G27" s="8" t="str">
        <f>IF(テーブル13[[#This Row],[細分類（リンク用）]]="","",IFERROR(HYPERLINK("#必要性能表!d" &amp; MATCH(F27,必要性能表!D:D,0),F27),""))</f>
        <v>6323 信用漁業協同組合連合会、信用水産加工業協同組合連合会</v>
      </c>
      <c r="H27" s="15" t="s">
        <v>72</v>
      </c>
      <c r="I27" s="8"/>
    </row>
    <row r="28" spans="1:9" ht="18" hidden="1" customHeight="1" outlineLevel="1" x14ac:dyDescent="0.45">
      <c r="C28" s="8" t="str">
        <f>IF(テーブル13[[#This Row],[中分類（リンク用）]]="","",IFERROR(HYPERLINK("#必要性能表!b" &amp; MATCH(B28,必要性能表!B:B,0),B28),""))</f>
        <v/>
      </c>
      <c r="E28" s="9" t="str">
        <f>IF(テーブル13[[#This Row],[小分類（リンク用）]]="","",IFERROR(HYPERLINK("#必要性能表!c" &amp; MATCH(D28,必要性能表!C:C,0),D28),""))</f>
        <v/>
      </c>
      <c r="F28" s="1" t="s">
        <v>63</v>
      </c>
      <c r="G28" s="8" t="str">
        <f>IF(テーブル13[[#This Row],[細分類（リンク用）]]="","",IFERROR(HYPERLINK("#必要性能表!d" &amp; MATCH(F28,必要性能表!D:D,0),F28),""))</f>
        <v>6324 農業協同組合</v>
      </c>
      <c r="H28" s="15" t="s">
        <v>73</v>
      </c>
      <c r="I28" s="8"/>
    </row>
    <row r="29" spans="1:9" ht="27.6" hidden="1" outlineLevel="1" x14ac:dyDescent="0.45">
      <c r="C29" s="8" t="str">
        <f>IF(テーブル13[[#This Row],[中分類（リンク用）]]="","",IFERROR(HYPERLINK("#必要性能表!b" &amp; MATCH(B29,必要性能表!B:B,0),B29),""))</f>
        <v/>
      </c>
      <c r="E29" s="9" t="str">
        <f>IF(テーブル13[[#This Row],[小分類（リンク用）]]="","",IFERROR(HYPERLINK("#必要性能表!c" &amp; MATCH(D29,必要性能表!C:C,0),D29),""))</f>
        <v/>
      </c>
      <c r="F29" s="1" t="s">
        <v>64</v>
      </c>
      <c r="G29" s="8" t="str">
        <f>IF(テーブル13[[#This Row],[細分類（リンク用）]]="","",IFERROR(HYPERLINK("#必要性能表!d" &amp; MATCH(F29,必要性能表!D:D,0),F29),""))</f>
        <v>6325 漁業協同組合、水産加工業協同組合</v>
      </c>
      <c r="H29" s="15" t="s">
        <v>74</v>
      </c>
      <c r="I29" s="8"/>
    </row>
    <row r="30" spans="1:9" ht="18" customHeight="1" collapsed="1" x14ac:dyDescent="0.45">
      <c r="A30" s="8" t="s">
        <v>22</v>
      </c>
      <c r="B30" s="8" t="s">
        <v>94</v>
      </c>
      <c r="C30" s="8" t="str">
        <f>IF(テーブル13[[#This Row],[中分類（リンク用）]]="","",IFERROR(HYPERLINK("#必要性能表!b" &amp; MATCH(B30,必要性能表!B:B,0),B30),""))</f>
        <v>64 貸金業、クレジットカード業等非預金信用機関</v>
      </c>
      <c r="E30" s="9" t="str">
        <f>IF(テーブル13[[#This Row],[小分類（リンク用）]]="","",IFERROR(HYPERLINK("#必要性能表!c" &amp; MATCH(D30,必要性能表!C:C,0),D30),""))</f>
        <v/>
      </c>
      <c r="G30" s="8" t="str">
        <f>IF(テーブル13[[#This Row],[細分類（リンク用）]]="","",IFERROR(HYPERLINK("#必要性能表!d" &amp; MATCH(F30,必要性能表!D:D,0),F30),""))</f>
        <v/>
      </c>
      <c r="H30" s="15" t="s">
        <v>75</v>
      </c>
      <c r="I30" s="8"/>
    </row>
    <row r="31" spans="1:9" ht="18" customHeight="1" x14ac:dyDescent="0.45">
      <c r="C31" s="8" t="str">
        <f>IF(テーブル13[[#This Row],[中分類（リンク用）]]="","",IFERROR(HYPERLINK("#必要性能表!b" &amp; MATCH(B31,必要性能表!B:B,0),B31),""))</f>
        <v/>
      </c>
      <c r="D31" s="9" t="s">
        <v>78</v>
      </c>
      <c r="E31" s="9" t="str">
        <f>IF(テーブル13[[#This Row],[小分類（リンク用）]]="","",IFERROR(HYPERLINK("#必要性能表!c" &amp; MATCH(D31,必要性能表!C:C,0),D31),""))</f>
        <v>640 管理、補助的経済活動を行う事業所</v>
      </c>
      <c r="G31" s="8" t="str">
        <f>IF(テーブル13[[#This Row],[細分類（リンク用）]]="","",IFERROR(HYPERLINK("#必要性能表!d" &amp; MATCH(F31,必要性能表!D:D,0),F31),""))</f>
        <v/>
      </c>
      <c r="H31" s="15"/>
      <c r="I31" s="8"/>
    </row>
    <row r="32" spans="1:9" ht="55.2" hidden="1" outlineLevel="1" collapsed="1" x14ac:dyDescent="0.45">
      <c r="C32" s="8" t="str">
        <f>IF(テーブル13[[#This Row],[中分類（リンク用）]]="","",IFERROR(HYPERLINK("#必要性能表!b" &amp; MATCH(B32,必要性能表!B:B,0),B32),""))</f>
        <v/>
      </c>
      <c r="E32" s="9" t="str">
        <f>IF(テーブル13[[#This Row],[小分類（リンク用）]]="","",IFERROR(HYPERLINK("#必要性能表!c" &amp; MATCH(D32,必要性能表!C:C,0),D32),""))</f>
        <v/>
      </c>
      <c r="F32" s="1" t="s">
        <v>79</v>
      </c>
      <c r="G32" s="8" t="str">
        <f>IF(テーブル13[[#This Row],[細分類（リンク用）]]="","",IFERROR(HYPERLINK("#必要性能表!d" &amp; MATCH(F32,必要性能表!D:D,0),F32),""))</f>
        <v>6400 主として管理事務を行う本社等</v>
      </c>
      <c r="H32" s="15" t="s">
        <v>76</v>
      </c>
      <c r="I32" s="8"/>
    </row>
    <row r="33" spans="1:9" ht="27.6" hidden="1" outlineLevel="1" x14ac:dyDescent="0.45">
      <c r="C33" s="8" t="str">
        <f>IF(テーブル13[[#This Row],[中分類（リンク用）]]="","",IFERROR(HYPERLINK("#必要性能表!b" &amp; MATCH(B33,必要性能表!B:B,0),B33),""))</f>
        <v/>
      </c>
      <c r="E33" s="9" t="str">
        <f>IF(テーブル13[[#This Row],[小分類（リンク用）]]="","",IFERROR(HYPERLINK("#必要性能表!c" &amp; MATCH(D33,必要性能表!C:C,0),D33),""))</f>
        <v/>
      </c>
      <c r="F33" s="1" t="s">
        <v>80</v>
      </c>
      <c r="G33" s="8" t="str">
        <f>IF(テーブル13[[#This Row],[細分類（リンク用）]]="","",IFERROR(HYPERLINK("#必要性能表!d" &amp; MATCH(F33,必要性能表!D:D,0),F33),""))</f>
        <v>6409 その他の管理、補助的経済活動を行う事務所</v>
      </c>
      <c r="H33" s="15" t="s">
        <v>77</v>
      </c>
      <c r="I33" s="8"/>
    </row>
    <row r="34" spans="1:9" ht="18" customHeight="1" collapsed="1" x14ac:dyDescent="0.45">
      <c r="C34" s="8" t="str">
        <f>IF(テーブル13[[#This Row],[中分類（リンク用）]]="","",IFERROR(HYPERLINK("#必要性能表!b" &amp; MATCH(B34,必要性能表!B:B,0),B34),""))</f>
        <v/>
      </c>
      <c r="D34" s="9" t="s">
        <v>81</v>
      </c>
      <c r="E34" s="9" t="str">
        <f>IF(テーブル13[[#This Row],[小分類（リンク用）]]="","",IFERROR(HYPERLINK("#必要性能表!c" &amp; MATCH(D34,必要性能表!C:C,0),D34),""))</f>
        <v>641 貸金業</v>
      </c>
      <c r="G34" s="8" t="str">
        <f>IF(テーブル13[[#This Row],[細分類（リンク用）]]="","",IFERROR(HYPERLINK("#必要性能表!d" &amp; MATCH(F34,必要性能表!D:D,0),F34),""))</f>
        <v/>
      </c>
      <c r="H34" s="15"/>
      <c r="I34" s="8"/>
    </row>
    <row r="35" spans="1:9" ht="18" hidden="1" customHeight="1" outlineLevel="1" x14ac:dyDescent="0.45">
      <c r="C35" s="8" t="str">
        <f>IF(テーブル13[[#This Row],[中分類（リンク用）]]="","",IFERROR(HYPERLINK("#必要性能表!b" &amp; MATCH(B35,必要性能表!B:B,0),B35),""))</f>
        <v/>
      </c>
      <c r="E35" s="9" t="str">
        <f>IF(テーブル13[[#This Row],[小分類（リンク用）]]="","",IFERROR(HYPERLINK("#必要性能表!c" &amp; MATCH(D35,必要性能表!C:C,0),D35),""))</f>
        <v/>
      </c>
      <c r="F35" s="1" t="s">
        <v>82</v>
      </c>
      <c r="G35" s="8" t="str">
        <f>IF(テーブル13[[#This Row],[細分類（リンク用）]]="","",IFERROR(HYPERLINK("#必要性能表!d" &amp; MATCH(F35,必要性能表!D:D,0),F35),""))</f>
        <v>6411 消費者向け貸金業</v>
      </c>
      <c r="H35" s="15" t="s">
        <v>95</v>
      </c>
    </row>
    <row r="36" spans="1:9" ht="18" hidden="1" customHeight="1" outlineLevel="1" x14ac:dyDescent="0.45">
      <c r="C36" s="8" t="str">
        <f>IF(テーブル13[[#This Row],[中分類（リンク用）]]="","",IFERROR(HYPERLINK("#必要性能表!b" &amp; MATCH(B36,必要性能表!B:B,0),B36),""))</f>
        <v/>
      </c>
      <c r="E36" s="9" t="str">
        <f>IF(テーブル13[[#This Row],[小分類（リンク用）]]="","",IFERROR(HYPERLINK("#必要性能表!c" &amp; MATCH(D36,必要性能表!C:C,0),D36),""))</f>
        <v/>
      </c>
      <c r="F36" s="1" t="s">
        <v>83</v>
      </c>
      <c r="G36" s="8" t="str">
        <f>IF(テーブル13[[#This Row],[細分類（リンク用）]]="","",IFERROR(HYPERLINK("#必要性能表!d" &amp; MATCH(F36,必要性能表!D:D,0),F36),""))</f>
        <v>6412 事業者向け貸金業</v>
      </c>
      <c r="H36" s="15" t="s">
        <v>96</v>
      </c>
    </row>
    <row r="37" spans="1:9" ht="18" customHeight="1" collapsed="1" x14ac:dyDescent="0.45">
      <c r="C37" s="8" t="str">
        <f>IF(テーブル13[[#This Row],[中分類（リンク用）]]="","",IFERROR(HYPERLINK("#必要性能表!b" &amp; MATCH(B37,必要性能表!B:B,0),B37),""))</f>
        <v/>
      </c>
      <c r="D37" s="9" t="s">
        <v>84</v>
      </c>
      <c r="E37" s="9" t="str">
        <f>IF(テーブル13[[#This Row],[小分類（リンク用）]]="","",IFERROR(HYPERLINK("#必要性能表!c" &amp; MATCH(D37,必要性能表!C:C,0),D37),""))</f>
        <v>642 質屋</v>
      </c>
      <c r="G37" s="8" t="str">
        <f>IF(テーブル13[[#This Row],[細分類（リンク用）]]="","",IFERROR(HYPERLINK("#必要性能表!d" &amp; MATCH(F37,必要性能表!D:D,0),F37),""))</f>
        <v/>
      </c>
      <c r="H37" s="15"/>
    </row>
    <row r="38" spans="1:9" ht="18" hidden="1" customHeight="1" outlineLevel="1" x14ac:dyDescent="0.45">
      <c r="C38" s="8" t="str">
        <f>IF(テーブル13[[#This Row],[中分類（リンク用）]]="","",IFERROR(HYPERLINK("#必要性能表!b" &amp; MATCH(B38,必要性能表!B:B,0),B38),""))</f>
        <v/>
      </c>
      <c r="E38" s="9" t="str">
        <f>IF(テーブル13[[#This Row],[小分類（リンク用）]]="","",IFERROR(HYPERLINK("#必要性能表!c" &amp; MATCH(D38,必要性能表!C:C,0),D38),""))</f>
        <v/>
      </c>
      <c r="F38" s="1" t="s">
        <v>85</v>
      </c>
      <c r="G38" s="8" t="str">
        <f>IF(テーブル13[[#This Row],[細分類（リンク用）]]="","",IFERROR(HYPERLINK("#必要性能表!d" &amp; MATCH(F38,必要性能表!D:D,0),F38),""))</f>
        <v>6421 質屋</v>
      </c>
      <c r="H38" s="15" t="s">
        <v>97</v>
      </c>
    </row>
    <row r="39" spans="1:9" ht="18" customHeight="1" collapsed="1" x14ac:dyDescent="0.45">
      <c r="C39" s="8" t="str">
        <f>IF(テーブル13[[#This Row],[中分類（リンク用）]]="","",IFERROR(HYPERLINK("#必要性能表!b" &amp; MATCH(B39,必要性能表!B:B,0),B39),""))</f>
        <v/>
      </c>
      <c r="D39" s="9" t="s">
        <v>86</v>
      </c>
      <c r="E39" s="9" t="str">
        <f>IF(テーブル13[[#This Row],[小分類（リンク用）]]="","",IFERROR(HYPERLINK("#必要性能表!c" &amp; MATCH(D39,必要性能表!C:C,0),D39),""))</f>
        <v>643 クレジットカード業、割賦金融業</v>
      </c>
      <c r="G39" s="8" t="str">
        <f>IF(テーブル13[[#This Row],[細分類（リンク用）]]="","",IFERROR(HYPERLINK("#必要性能表!d" &amp; MATCH(F39,必要性能表!D:D,0),F39),""))</f>
        <v/>
      </c>
      <c r="H39" s="15"/>
    </row>
    <row r="40" spans="1:9" ht="27.6" hidden="1" outlineLevel="1" x14ac:dyDescent="0.45">
      <c r="C40" s="8" t="str">
        <f>IF(テーブル13[[#This Row],[中分類（リンク用）]]="","",IFERROR(HYPERLINK("#必要性能表!b" &amp; MATCH(B40,必要性能表!B:B,0),B40),""))</f>
        <v/>
      </c>
      <c r="E40" s="9" t="str">
        <f>IF(テーブル13[[#This Row],[小分類（リンク用）]]="","",IFERROR(HYPERLINK("#必要性能表!c" &amp; MATCH(D40,必要性能表!C:C,0),D40),""))</f>
        <v/>
      </c>
      <c r="F40" s="1" t="s">
        <v>87</v>
      </c>
      <c r="G40" s="8" t="str">
        <f>IF(テーブル13[[#This Row],[細分類（リンク用）]]="","",IFERROR(HYPERLINK("#必要性能表!d" &amp; MATCH(F40,必要性能表!D:D,0),F40),""))</f>
        <v>6431 クレジットカード業</v>
      </c>
      <c r="H40" s="15" t="s">
        <v>98</v>
      </c>
    </row>
    <row r="41" spans="1:9" ht="27.6" hidden="1" outlineLevel="1" collapsed="1" x14ac:dyDescent="0.45">
      <c r="C41" s="8" t="str">
        <f>IF(テーブル13[[#This Row],[中分類（リンク用）]]="","",IFERROR(HYPERLINK("#必要性能表!b" &amp; MATCH(B41,必要性能表!B:B,0),B41),""))</f>
        <v/>
      </c>
      <c r="E41" s="9" t="str">
        <f>IF(テーブル13[[#This Row],[小分類（リンク用）]]="","",IFERROR(HYPERLINK("#必要性能表!c" &amp; MATCH(D41,必要性能表!C:C,0),D41),""))</f>
        <v/>
      </c>
      <c r="F41" s="1" t="s">
        <v>88</v>
      </c>
      <c r="G41" s="8" t="str">
        <f>IF(テーブル13[[#This Row],[細分類（リンク用）]]="","",IFERROR(HYPERLINK("#必要性能表!d" &amp; MATCH(F41,必要性能表!D:D,0),F41),""))</f>
        <v>6432 割賦金融業</v>
      </c>
      <c r="H41" s="15" t="s">
        <v>99</v>
      </c>
    </row>
    <row r="42" spans="1:9" ht="18" customHeight="1" collapsed="1" x14ac:dyDescent="0.45">
      <c r="C42" s="8" t="str">
        <f>IF(テーブル13[[#This Row],[中分類（リンク用）]]="","",IFERROR(HYPERLINK("#必要性能表!b" &amp; MATCH(B42,必要性能表!B:B,0),B42),""))</f>
        <v/>
      </c>
      <c r="D42" s="9" t="s">
        <v>89</v>
      </c>
      <c r="E42" s="9" t="str">
        <f>IF(テーブル13[[#This Row],[小分類（リンク用）]]="","",IFERROR(HYPERLINK("#必要性能表!c" &amp; MATCH(D42,必要性能表!C:C,0),D42),""))</f>
        <v>649 その他の非預金信用機関</v>
      </c>
      <c r="G42" s="8" t="str">
        <f>IF(テーブル13[[#This Row],[細分類（リンク用）]]="","",IFERROR(HYPERLINK("#必要性能表!d" &amp; MATCH(F42,必要性能表!D:D,0),F42),""))</f>
        <v/>
      </c>
      <c r="H42" s="15"/>
    </row>
    <row r="43" spans="1:9" ht="27.6" hidden="1" outlineLevel="1" collapsed="1" x14ac:dyDescent="0.45">
      <c r="C43" s="8" t="str">
        <f>IF(テーブル13[[#This Row],[中分類（リンク用）]]="","",IFERROR(HYPERLINK("#必要性能表!b" &amp; MATCH(B43,必要性能表!B:B,0),B43),""))</f>
        <v/>
      </c>
      <c r="E43" s="9" t="str">
        <f>IF(テーブル13[[#This Row],[小分類（リンク用）]]="","",IFERROR(HYPERLINK("#必要性能表!c" &amp; MATCH(D43,必要性能表!C:C,0),D43),""))</f>
        <v/>
      </c>
      <c r="F43" s="1" t="s">
        <v>90</v>
      </c>
      <c r="G43" s="8" t="str">
        <f>IF(テーブル13[[#This Row],[細分類（リンク用）]]="","",IFERROR(HYPERLINK("#必要性能表!d" &amp; MATCH(F43,必要性能表!D:D,0),F43),""))</f>
        <v>6491 政府関係金融機関</v>
      </c>
      <c r="H43" s="15" t="s">
        <v>100</v>
      </c>
    </row>
    <row r="44" spans="1:9" ht="27.6" hidden="1" outlineLevel="1" x14ac:dyDescent="0.45">
      <c r="C44" s="8" t="str">
        <f>IF(テーブル13[[#This Row],[中分類（リンク用）]]="","",IFERROR(HYPERLINK("#必要性能表!b" &amp; MATCH(B44,必要性能表!B:B,0),B44),""))</f>
        <v/>
      </c>
      <c r="E44" s="9" t="str">
        <f>IF(テーブル13[[#This Row],[小分類（リンク用）]]="","",IFERROR(HYPERLINK("#必要性能表!c" &amp; MATCH(D44,必要性能表!C:C,0),D44),""))</f>
        <v/>
      </c>
      <c r="F44" s="1" t="s">
        <v>91</v>
      </c>
      <c r="G44" s="8" t="str">
        <f>IF(テーブル13[[#This Row],[細分類（リンク用）]]="","",IFERROR(HYPERLINK("#必要性能表!d" &amp; MATCH(F44,必要性能表!D:D,0),F44),""))</f>
        <v>6492 住宅専門金融業</v>
      </c>
      <c r="H44" s="15" t="s">
        <v>101</v>
      </c>
    </row>
    <row r="45" spans="1:9" ht="18" hidden="1" customHeight="1" outlineLevel="1" collapsed="1" x14ac:dyDescent="0.45">
      <c r="C45" s="8" t="str">
        <f>IF(テーブル13[[#This Row],[中分類（リンク用）]]="","",IFERROR(HYPERLINK("#必要性能表!b" &amp; MATCH(B45,必要性能表!B:B,0),B45),""))</f>
        <v/>
      </c>
      <c r="E45" s="9" t="str">
        <f>IF(テーブル13[[#This Row],[小分類（リンク用）]]="","",IFERROR(HYPERLINK("#必要性能表!c" &amp; MATCH(D45,必要性能表!C:C,0),D45),""))</f>
        <v/>
      </c>
      <c r="F45" s="1" t="s">
        <v>92</v>
      </c>
      <c r="G45" s="8" t="str">
        <f>IF(テーブル13[[#This Row],[細分類（リンク用）]]="","",IFERROR(HYPERLINK("#必要性能表!d" &amp; MATCH(F45,必要性能表!D:D,0),F45),""))</f>
        <v>6493 証券金融業</v>
      </c>
      <c r="H45" s="15" t="s">
        <v>102</v>
      </c>
    </row>
    <row r="46" spans="1:9" ht="27.6" hidden="1" outlineLevel="1" x14ac:dyDescent="0.45">
      <c r="C46" s="8" t="str">
        <f>IF(テーブル13[[#This Row],[中分類（リンク用）]]="","",IFERROR(HYPERLINK("#必要性能表!b" &amp; MATCH(B46,必要性能表!B:B,0),B46),""))</f>
        <v/>
      </c>
      <c r="E46" s="9" t="str">
        <f>IF(テーブル13[[#This Row],[小分類（リンク用）]]="","",IFERROR(HYPERLINK("#必要性能表!c" &amp; MATCH(D46,必要性能表!C:C,0),D46),""))</f>
        <v/>
      </c>
      <c r="F46" s="1" t="s">
        <v>93</v>
      </c>
      <c r="G46" s="8" t="str">
        <f>IF(テーブル13[[#This Row],[細分類（リンク用）]]="","",IFERROR(HYPERLINK("#必要性能表!d" &amp; MATCH(F46,必要性能表!D:D,0),F46),""))</f>
        <v>6499 他に分類されない非預金信用金庫</v>
      </c>
      <c r="H46" s="15" t="s">
        <v>103</v>
      </c>
    </row>
    <row r="47" spans="1:9" ht="18" customHeight="1" collapsed="1" x14ac:dyDescent="0.45">
      <c r="A47" s="8" t="s">
        <v>22</v>
      </c>
      <c r="B47" s="8" t="s">
        <v>121</v>
      </c>
      <c r="C47" s="8" t="str">
        <f>IF(テーブル13[[#This Row],[中分類（リンク用）]]="","",IFERROR(HYPERLINK("#必要性能表!b" &amp; MATCH(B47,必要性能表!B:B,0),B47),""))</f>
        <v>65 金融商品取引業、商品先物取引業</v>
      </c>
      <c r="E47" s="9" t="str">
        <f>IF(テーブル13[[#This Row],[小分類（リンク用）]]="","",IFERROR(HYPERLINK("#必要性能表!c" &amp; MATCH(D47,必要性能表!C:C,0),D47),""))</f>
        <v/>
      </c>
      <c r="G47" s="8" t="str">
        <f>IF(テーブル13[[#This Row],[細分類（リンク用）]]="","",IFERROR(HYPERLINK("#必要性能表!d" &amp; MATCH(F47,必要性能表!D:D,0),F47),""))</f>
        <v/>
      </c>
      <c r="H47" s="15" t="s">
        <v>104</v>
      </c>
    </row>
    <row r="48" spans="1:9" ht="18" customHeight="1" x14ac:dyDescent="0.45">
      <c r="C48" s="8" t="str">
        <f>IF(テーブル13[[#This Row],[中分類（リンク用）]]="","",IFERROR(HYPERLINK("#必要性能表!b" &amp; MATCH(B48,必要性能表!B:B,0),B48),""))</f>
        <v/>
      </c>
      <c r="D48" s="9" t="s">
        <v>107</v>
      </c>
      <c r="E48" s="9" t="str">
        <f>IF(テーブル13[[#This Row],[小分類（リンク用）]]="","",IFERROR(HYPERLINK("#必要性能表!c" &amp; MATCH(D48,必要性能表!C:C,0),D48),""))</f>
        <v>650 管理、補助的経済活動を行う事業所</v>
      </c>
      <c r="G48" s="8" t="str">
        <f>IF(テーブル13[[#This Row],[細分類（リンク用）]]="","",IFERROR(HYPERLINK("#必要性能表!d" &amp; MATCH(F48,必要性能表!D:D,0),F48),""))</f>
        <v/>
      </c>
      <c r="H48" s="15"/>
    </row>
    <row r="49" spans="1:8" ht="55.2" hidden="1" outlineLevel="1" collapsed="1" x14ac:dyDescent="0.45">
      <c r="C49" s="8" t="str">
        <f>IF(テーブル13[[#This Row],[中分類（リンク用）]]="","",IFERROR(HYPERLINK("#必要性能表!b" &amp; MATCH(B49,必要性能表!B:B,0),B49),""))</f>
        <v/>
      </c>
      <c r="E49" s="9" t="str">
        <f>IF(テーブル13[[#This Row],[小分類（リンク用）]]="","",IFERROR(HYPERLINK("#必要性能表!c" &amp; MATCH(D49,必要性能表!C:C,0),D49),""))</f>
        <v/>
      </c>
      <c r="F49" s="1" t="s">
        <v>108</v>
      </c>
      <c r="G49" s="8" t="str">
        <f>IF(テーブル13[[#This Row],[細分類（リンク用）]]="","",IFERROR(HYPERLINK("#必要性能表!d" &amp; MATCH(F49,必要性能表!D:D,0),F49),""))</f>
        <v>6500 主として管理事務を行う本社等</v>
      </c>
      <c r="H49" s="15" t="s">
        <v>105</v>
      </c>
    </row>
    <row r="50" spans="1:8" ht="27.6" hidden="1" outlineLevel="1" x14ac:dyDescent="0.45">
      <c r="C50" s="8" t="str">
        <f>IF(テーブル13[[#This Row],[中分類（リンク用）]]="","",IFERROR(HYPERLINK("#必要性能表!b" &amp; MATCH(B50,必要性能表!B:B,0),B50),""))</f>
        <v/>
      </c>
      <c r="E50" s="9" t="str">
        <f>IF(テーブル13[[#This Row],[小分類（リンク用）]]="","",IFERROR(HYPERLINK("#必要性能表!c" &amp; MATCH(D50,必要性能表!C:C,0),D50),""))</f>
        <v/>
      </c>
      <c r="F50" s="1" t="s">
        <v>109</v>
      </c>
      <c r="G50" s="8" t="str">
        <f>IF(テーブル13[[#This Row],[細分類（リンク用）]]="","",IFERROR(HYPERLINK("#必要性能表!d" &amp; MATCH(F50,必要性能表!D:D,0),F50),""))</f>
        <v>6509 その他の管理、補助的経済活動を行う事務所</v>
      </c>
      <c r="H50" s="15" t="s">
        <v>106</v>
      </c>
    </row>
    <row r="51" spans="1:8" ht="18" customHeight="1" collapsed="1" x14ac:dyDescent="0.45">
      <c r="C51" s="8" t="str">
        <f>IF(テーブル13[[#This Row],[中分類（リンク用）]]="","",IFERROR(HYPERLINK("#必要性能表!b" &amp; MATCH(B51,必要性能表!B:B,0),B51),""))</f>
        <v/>
      </c>
      <c r="D51" s="9" t="s">
        <v>111</v>
      </c>
      <c r="E51" s="9" t="str">
        <f>IF(テーブル13[[#This Row],[小分類（リンク用）]]="","",IFERROR(HYPERLINK("#必要性能表!c" &amp; MATCH(D51,必要性能表!C:C,0),D51),""))</f>
        <v>651 金融商品取引業</v>
      </c>
      <c r="G51" s="8" t="str">
        <f>IF(テーブル13[[#This Row],[細分類（リンク用）]]="","",IFERROR(HYPERLINK("#必要性能表!d" &amp; MATCH(F51,必要性能表!D:D,0),F51),""))</f>
        <v/>
      </c>
      <c r="H51" s="15"/>
    </row>
    <row r="52" spans="1:8" ht="27.6" hidden="1" outlineLevel="1" collapsed="1" x14ac:dyDescent="0.45">
      <c r="C52" s="8" t="str">
        <f>IF(テーブル13[[#This Row],[中分類（リンク用）]]="","",IFERROR(HYPERLINK("#必要性能表!b" &amp; MATCH(B52,必要性能表!B:B,0),B52),""))</f>
        <v/>
      </c>
      <c r="E52" s="9" t="str">
        <f>IF(テーブル13[[#This Row],[小分類（リンク用）]]="","",IFERROR(HYPERLINK("#必要性能表!c" &amp; MATCH(D52,必要性能表!C:C,0),D52),""))</f>
        <v/>
      </c>
      <c r="F52" s="1" t="s">
        <v>112</v>
      </c>
      <c r="G52" s="8" t="str">
        <f>IF(テーブル13[[#This Row],[細分類（リンク用）]]="","",IFERROR(HYPERLINK("#必要性能表!d" &amp; MATCH(F52,必要性能表!D:D,0),F52),""))</f>
        <v>6511 金融商品取引業(投資助言・代理業・運用業、補助的金融商品取引業を除く)</v>
      </c>
      <c r="H52" s="15" t="s">
        <v>122</v>
      </c>
    </row>
    <row r="53" spans="1:8" ht="18" hidden="1" customHeight="1" outlineLevel="1" x14ac:dyDescent="0.45">
      <c r="C53" s="8" t="str">
        <f>IF(テーブル13[[#This Row],[中分類（リンク用）]]="","",IFERROR(HYPERLINK("#必要性能表!b" &amp; MATCH(B53,必要性能表!B:B,0),B53),""))</f>
        <v/>
      </c>
      <c r="E53" s="9" t="str">
        <f>IF(テーブル13[[#This Row],[小分類（リンク用）]]="","",IFERROR(HYPERLINK("#必要性能表!c" &amp; MATCH(D53,必要性能表!C:C,0),D53),""))</f>
        <v/>
      </c>
      <c r="F53" s="1" t="s">
        <v>114</v>
      </c>
      <c r="G53" s="8" t="str">
        <f>IF(テーブル13[[#This Row],[細分類（リンク用）]]="","",IFERROR(HYPERLINK("#必要性能表!d" &amp; MATCH(F53,必要性能表!D:D,0),F53),""))</f>
        <v>6512 投資助言・代理業</v>
      </c>
      <c r="H53" s="15" t="s">
        <v>123</v>
      </c>
    </row>
    <row r="54" spans="1:8" ht="27.6" hidden="1" outlineLevel="1" x14ac:dyDescent="0.45">
      <c r="C54" s="8" t="str">
        <f>IF(テーブル13[[#This Row],[中分類（リンク用）]]="","",IFERROR(HYPERLINK("#必要性能表!b" &amp; MATCH(B54,必要性能表!B:B,0),B54),""))</f>
        <v/>
      </c>
      <c r="E54" s="9" t="str">
        <f>IF(テーブル13[[#This Row],[小分類（リンク用）]]="","",IFERROR(HYPERLINK("#必要性能表!c" &amp; MATCH(D54,必要性能表!C:C,0),D54),""))</f>
        <v/>
      </c>
      <c r="F54" s="1" t="s">
        <v>115</v>
      </c>
      <c r="G54" s="8" t="str">
        <f>IF(テーブル13[[#This Row],[細分類（リンク用）]]="","",IFERROR(HYPERLINK("#必要性能表!d" &amp; MATCH(F54,必要性能表!D:D,0),F54),""))</f>
        <v>6513 投資運用業</v>
      </c>
      <c r="H54" s="15" t="s">
        <v>124</v>
      </c>
    </row>
    <row r="55" spans="1:8" ht="18" hidden="1" customHeight="1" outlineLevel="1" collapsed="1" x14ac:dyDescent="0.45">
      <c r="C55" s="8" t="str">
        <f>IF(テーブル13[[#This Row],[中分類（リンク用）]]="","",IFERROR(HYPERLINK("#必要性能表!b" &amp; MATCH(B55,必要性能表!B:B,0),B55),""))</f>
        <v/>
      </c>
      <c r="E55" s="9" t="str">
        <f>IF(テーブル13[[#This Row],[小分類（リンク用）]]="","",IFERROR(HYPERLINK("#必要性能表!c" &amp; MATCH(D55,必要性能表!C:C,0),D55),""))</f>
        <v/>
      </c>
      <c r="F55" s="1" t="s">
        <v>116</v>
      </c>
      <c r="G55" s="8" t="str">
        <f>IF(テーブル13[[#This Row],[細分類（リンク用）]]="","",IFERROR(HYPERLINK("#必要性能表!d" &amp; MATCH(F55,必要性能表!D:D,0),F55),""))</f>
        <v>6514 補助的金融商品取引業</v>
      </c>
      <c r="H55" s="1" t="s">
        <v>125</v>
      </c>
    </row>
    <row r="56" spans="1:8" ht="18" customHeight="1" collapsed="1" x14ac:dyDescent="0.45">
      <c r="C56" s="8" t="str">
        <f>IF(テーブル13[[#This Row],[中分類（リンク用）]]="","",IFERROR(HYPERLINK("#必要性能表!b" &amp; MATCH(B56,必要性能表!B:B,0),B56),""))</f>
        <v/>
      </c>
      <c r="D56" s="9" t="s">
        <v>117</v>
      </c>
      <c r="E56" s="9" t="str">
        <f>IF(テーブル13[[#This Row],[小分類（リンク用）]]="","",IFERROR(HYPERLINK("#必要性能表!c" &amp; MATCH(D56,必要性能表!C:C,0),D56),""))</f>
        <v>652 商品先物取引業、商品投資顧問業</v>
      </c>
      <c r="G56" s="8" t="str">
        <f>IF(テーブル13[[#This Row],[細分類（リンク用）]]="","",IFERROR(HYPERLINK("#必要性能表!d" &amp; MATCH(F56,必要性能表!D:D,0),F56),""))</f>
        <v/>
      </c>
    </row>
    <row r="57" spans="1:8" ht="41.4" hidden="1" outlineLevel="1" x14ac:dyDescent="0.45">
      <c r="C57" s="8" t="str">
        <f>IF(テーブル13[[#This Row],[中分類（リンク用）]]="","",IFERROR(HYPERLINK("#必要性能表!b" &amp; MATCH(B57,必要性能表!B:B,0),B57),""))</f>
        <v/>
      </c>
      <c r="E57" s="9" t="str">
        <f>IF(テーブル13[[#This Row],[小分類（リンク用）]]="","",IFERROR(HYPERLINK("#必要性能表!c" &amp; MATCH(D57,必要性能表!C:C,0),D57),""))</f>
        <v/>
      </c>
      <c r="F57" s="1" t="s">
        <v>118</v>
      </c>
      <c r="G57" s="8" t="str">
        <f>IF(テーブル13[[#This Row],[細分類（リンク用）]]="","",IFERROR(HYPERLINK("#必要性能表!d" &amp; MATCH(F57,必要性能表!D:D,0),F57),""))</f>
        <v>6521 商品先物取引業</v>
      </c>
      <c r="H57" s="15" t="s">
        <v>126</v>
      </c>
    </row>
    <row r="58" spans="1:8" ht="41.4" hidden="1" outlineLevel="1" x14ac:dyDescent="0.45">
      <c r="C58" s="8" t="str">
        <f>IF(テーブル13[[#This Row],[中分類（リンク用）]]="","",IFERROR(HYPERLINK("#必要性能表!b" &amp; MATCH(B58,必要性能表!B:B,0),B58),""))</f>
        <v/>
      </c>
      <c r="E58" s="9" t="str">
        <f>IF(テーブル13[[#This Row],[小分類（リンク用）]]="","",IFERROR(HYPERLINK("#必要性能表!c" &amp; MATCH(D58,必要性能表!C:C,0),D58),""))</f>
        <v/>
      </c>
      <c r="F58" s="1" t="s">
        <v>119</v>
      </c>
      <c r="G58" s="8" t="str">
        <f>IF(テーブル13[[#This Row],[細分類（リンク用）]]="","",IFERROR(HYPERLINK("#必要性能表!d" &amp; MATCH(F58,必要性能表!D:D,0),F58),""))</f>
        <v>6522 商品投資顧問業</v>
      </c>
      <c r="H58" s="15" t="s">
        <v>127</v>
      </c>
    </row>
    <row r="59" spans="1:8" ht="18" hidden="1" customHeight="1" outlineLevel="1" collapsed="1" x14ac:dyDescent="0.45">
      <c r="C59" s="8" t="str">
        <f>IF(テーブル13[[#This Row],[中分類（リンク用）]]="","",IFERROR(HYPERLINK("#必要性能表!b" &amp; MATCH(B59,必要性能表!B:B,0),B59),""))</f>
        <v/>
      </c>
      <c r="E59" s="9" t="str">
        <f>IF(テーブル13[[#This Row],[小分類（リンク用）]]="","",IFERROR(HYPERLINK("#必要性能表!c" &amp; MATCH(D59,必要性能表!C:C,0),D59),""))</f>
        <v/>
      </c>
      <c r="F59" s="1" t="s">
        <v>120</v>
      </c>
      <c r="G59" s="8" t="str">
        <f>IF(テーブル13[[#This Row],[細分類（リンク用）]]="","",IFERROR(HYPERLINK("#必要性能表!d" &amp; MATCH(F59,必要性能表!D:D,0),F59),""))</f>
        <v>6529 その他の商品先物取引業、商品投資顧問業</v>
      </c>
      <c r="H59" s="1" t="s">
        <v>128</v>
      </c>
    </row>
    <row r="60" spans="1:8" ht="27.6" collapsed="1" x14ac:dyDescent="0.45">
      <c r="A60" s="8" t="s">
        <v>22</v>
      </c>
      <c r="B60" s="8" t="s">
        <v>132</v>
      </c>
      <c r="C60" s="8" t="str">
        <f>IF(テーブル13[[#This Row],[中分類（リンク用）]]="","",IFERROR(HYPERLINK("#必要性能表!b" &amp; MATCH(B60,必要性能表!B:B,0),B60),""))</f>
        <v>66 補助的金融業等</v>
      </c>
      <c r="E60" s="9" t="str">
        <f>IF(テーブル13[[#This Row],[小分類（リンク用）]]="","",IFERROR(HYPERLINK("#必要性能表!c" &amp; MATCH(D60,必要性能表!C:C,0),D60),""))</f>
        <v/>
      </c>
      <c r="G60" s="8" t="str">
        <f>IF(テーブル13[[#This Row],[細分類（リンク用）]]="","",IFERROR(HYPERLINK("#必要性能表!d" &amp; MATCH(F60,必要性能表!D:D,0),F60),""))</f>
        <v/>
      </c>
      <c r="H60" s="15" t="s">
        <v>129</v>
      </c>
    </row>
    <row r="61" spans="1:8" ht="18" customHeight="1" x14ac:dyDescent="0.45">
      <c r="C61" s="8" t="str">
        <f>IF(テーブル13[[#This Row],[中分類（リンク用）]]="","",IFERROR(HYPERLINK("#必要性能表!b" &amp; MATCH(B61,必要性能表!B:B,0),B61),""))</f>
        <v/>
      </c>
      <c r="D61" s="9" t="s">
        <v>133</v>
      </c>
      <c r="E61" s="9" t="str">
        <f>IF(テーブル13[[#This Row],[小分類（リンク用）]]="","",IFERROR(HYPERLINK("#必要性能表!c" &amp; MATCH(D61,必要性能表!C:C,0),D61),""))</f>
        <v>660 管理、補助的経済活動を行う事業所</v>
      </c>
      <c r="G61" s="8" t="str">
        <f>IF(テーブル13[[#This Row],[細分類（リンク用）]]="","",IFERROR(HYPERLINK("#必要性能表!d" &amp; MATCH(F61,必要性能表!D:D,0),F61),""))</f>
        <v/>
      </c>
    </row>
    <row r="62" spans="1:8" ht="55.2" hidden="1" outlineLevel="1" collapsed="1" x14ac:dyDescent="0.45">
      <c r="C62" s="8" t="str">
        <f>IF(テーブル13[[#This Row],[中分類（リンク用）]]="","",IFERROR(HYPERLINK("#必要性能表!b" &amp; MATCH(B62,必要性能表!B:B,0),B62),""))</f>
        <v/>
      </c>
      <c r="E62" s="9" t="str">
        <f>IF(テーブル13[[#This Row],[小分類（リンク用）]]="","",IFERROR(HYPERLINK("#必要性能表!c" &amp; MATCH(D62,必要性能表!C:C,0),D62),""))</f>
        <v/>
      </c>
      <c r="F62" s="1" t="s">
        <v>134</v>
      </c>
      <c r="G62" s="8" t="str">
        <f>IF(テーブル13[[#This Row],[細分類（リンク用）]]="","",IFERROR(HYPERLINK("#必要性能表!d" &amp; MATCH(F62,必要性能表!D:D,0),F62),""))</f>
        <v>6600 主として管理事務を行う本社等</v>
      </c>
      <c r="H62" s="15" t="s">
        <v>130</v>
      </c>
    </row>
    <row r="63" spans="1:8" ht="27.6" hidden="1" outlineLevel="1" x14ac:dyDescent="0.45">
      <c r="C63" s="8" t="str">
        <f>IF(テーブル13[[#This Row],[中分類（リンク用）]]="","",IFERROR(HYPERLINK("#必要性能表!b" &amp; MATCH(B63,必要性能表!B:B,0),B63),""))</f>
        <v/>
      </c>
      <c r="E63" s="9" t="str">
        <f>IF(テーブル13[[#This Row],[小分類（リンク用）]]="","",IFERROR(HYPERLINK("#必要性能表!c" &amp; MATCH(D63,必要性能表!C:C,0),D63),""))</f>
        <v/>
      </c>
      <c r="F63" s="1" t="s">
        <v>135</v>
      </c>
      <c r="G63" s="8" t="str">
        <f>IF(テーブル13[[#This Row],[細分類（リンク用）]]="","",IFERROR(HYPERLINK("#必要性能表!d" &amp; MATCH(F63,必要性能表!D:D,0),F63),""))</f>
        <v>6609 その他の管理、補助的経済活動を行う事務所</v>
      </c>
      <c r="H63" s="15" t="s">
        <v>131</v>
      </c>
    </row>
    <row r="64" spans="1:8" ht="18" customHeight="1" collapsed="1" x14ac:dyDescent="0.45">
      <c r="C64" s="8" t="str">
        <f>IF(テーブル13[[#This Row],[中分類（リンク用）]]="","",IFERROR(HYPERLINK("#必要性能表!b" &amp; MATCH(B64,必要性能表!B:B,0),B64),""))</f>
        <v/>
      </c>
      <c r="D64" s="9" t="s">
        <v>136</v>
      </c>
      <c r="E64" s="9" t="str">
        <f>IF(テーブル13[[#This Row],[小分類（リンク用）]]="","",IFERROR(HYPERLINK("#必要性能表!c" &amp; MATCH(D64,必要性能表!C:C,0),D64),""))</f>
        <v>661 補助的金融業</v>
      </c>
      <c r="G64" s="8" t="str">
        <f>IF(テーブル13[[#This Row],[細分類（リンク用）]]="","",IFERROR(HYPERLINK("#必要性能表!d" &amp; MATCH(F64,必要性能表!D:D,0),F64),""))</f>
        <v/>
      </c>
      <c r="H64" s="15"/>
    </row>
    <row r="65" spans="3:8" ht="18" hidden="1" customHeight="1" outlineLevel="1" x14ac:dyDescent="0.45">
      <c r="C65" s="8" t="str">
        <f>IF(テーブル13[[#This Row],[中分類（リンク用）]]="","",IFERROR(HYPERLINK("#必要性能表!b" &amp; MATCH(B65,必要性能表!B:B,0),B65),""))</f>
        <v/>
      </c>
      <c r="E65" s="9" t="str">
        <f>IF(テーブル13[[#This Row],[小分類（リンク用）]]="","",IFERROR(HYPERLINK("#必要性能表!c" &amp; MATCH(D65,必要性能表!C:C,0),D65),""))</f>
        <v/>
      </c>
      <c r="F65" s="1" t="s">
        <v>137</v>
      </c>
      <c r="G65" s="8" t="str">
        <f>IF(テーブル13[[#This Row],[細分類（リンク用）]]="","",IFERROR(HYPERLINK("#必要性能表!d" &amp; MATCH(F65,必要性能表!D:D,0),F65),""))</f>
        <v>6611 短資業</v>
      </c>
      <c r="H65" s="15" t="s">
        <v>152</v>
      </c>
    </row>
    <row r="66" spans="3:8" hidden="1" outlineLevel="1" collapsed="1" x14ac:dyDescent="0.45">
      <c r="C66" s="8" t="str">
        <f>IF(テーブル13[[#This Row],[中分類（リンク用）]]="","",IFERROR(HYPERLINK("#必要性能表!b" &amp; MATCH(B66,必要性能表!B:B,0),B66),""))</f>
        <v/>
      </c>
      <c r="E66" s="9" t="str">
        <f>IF(テーブル13[[#This Row],[小分類（リンク用）]]="","",IFERROR(HYPERLINK("#必要性能表!c" &amp; MATCH(D66,必要性能表!C:C,0),D66),""))</f>
        <v/>
      </c>
      <c r="F66" s="1" t="s">
        <v>138</v>
      </c>
      <c r="G66" s="8" t="str">
        <f>IF(テーブル13[[#This Row],[細分類（リンク用）]]="","",IFERROR(HYPERLINK("#必要性能表!d" &amp; MATCH(F66,必要性能表!D:D,0),F66),""))</f>
        <v>6612 手形交換所</v>
      </c>
      <c r="H66" s="1" t="s">
        <v>153</v>
      </c>
    </row>
    <row r="67" spans="3:8" ht="27.6" hidden="1" outlineLevel="1" x14ac:dyDescent="0.45">
      <c r="C67" s="8" t="str">
        <f>IF(テーブル13[[#This Row],[中分類（リンク用）]]="","",IFERROR(HYPERLINK("#必要性能表!b" &amp; MATCH(B67,必要性能表!B:B,0),B67),""))</f>
        <v/>
      </c>
      <c r="E67" s="9" t="str">
        <f>IF(テーブル13[[#This Row],[小分類（リンク用）]]="","",IFERROR(HYPERLINK("#必要性能表!c" &amp; MATCH(D67,必要性能表!C:C,0),D67),""))</f>
        <v/>
      </c>
      <c r="F67" s="1" t="s">
        <v>154</v>
      </c>
      <c r="G67" s="8" t="str">
        <f>IF(テーブル13[[#This Row],[細分類（リンク用）]]="","",IFERROR(HYPERLINK("#必要性能表!d" &amp; MATCH(F67,必要性能表!D:D,0),F67),""))</f>
        <v>6613 両替業</v>
      </c>
      <c r="H67" s="15" t="s">
        <v>155</v>
      </c>
    </row>
    <row r="68" spans="3:8" ht="27.6" hidden="1" outlineLevel="1" collapsed="1" x14ac:dyDescent="0.45">
      <c r="C68" s="8" t="str">
        <f>IF(テーブル13[[#This Row],[中分類（リンク用）]]="","",IFERROR(HYPERLINK("#必要性能表!b" &amp; MATCH(B68,必要性能表!B:B,0),B68),""))</f>
        <v/>
      </c>
      <c r="E68" s="9" t="str">
        <f>IF(テーブル13[[#This Row],[小分類（リンク用）]]="","",IFERROR(HYPERLINK("#必要性能表!c" &amp; MATCH(D68,必要性能表!C:C,0),D68),""))</f>
        <v/>
      </c>
      <c r="F68" s="1" t="s">
        <v>139</v>
      </c>
      <c r="G68" s="8" t="str">
        <f>IF(テーブル13[[#This Row],[細分類（リンク用）]]="","",IFERROR(HYPERLINK("#必要性能表!d" &amp; MATCH(F68,必要性能表!D:D,0),F68),""))</f>
        <v>6614 信用保証機関</v>
      </c>
      <c r="H68" s="15" t="s">
        <v>156</v>
      </c>
    </row>
    <row r="69" spans="3:8" ht="18" hidden="1" customHeight="1" outlineLevel="1" x14ac:dyDescent="0.45">
      <c r="C69" s="8" t="str">
        <f>IF(テーブル13[[#This Row],[中分類（リンク用）]]="","",IFERROR(HYPERLINK("#必要性能表!b" &amp; MATCH(B69,必要性能表!B:B,0),B69),""))</f>
        <v/>
      </c>
      <c r="E69" s="9" t="str">
        <f>IF(テーブル13[[#This Row],[小分類（リンク用）]]="","",IFERROR(HYPERLINK("#必要性能表!c" &amp; MATCH(D69,必要性能表!C:C,0),D69),""))</f>
        <v/>
      </c>
      <c r="F69" s="1" t="s">
        <v>140</v>
      </c>
      <c r="G69" s="8" t="str">
        <f>IF(テーブル13[[#This Row],[細分類（リンク用）]]="","",IFERROR(HYPERLINK("#必要性能表!d" &amp; MATCH(F69,必要性能表!D:D,0),F69),""))</f>
        <v>6615 信用保証再保険機関</v>
      </c>
      <c r="H69" s="15" t="s">
        <v>157</v>
      </c>
    </row>
    <row r="70" spans="3:8" ht="27.6" hidden="1" outlineLevel="1" collapsed="1" x14ac:dyDescent="0.45">
      <c r="C70" s="8" t="str">
        <f>IF(テーブル13[[#This Row],[中分類（リンク用）]]="","",IFERROR(HYPERLINK("#必要性能表!b" &amp; MATCH(B70,必要性能表!B:B,0),B70),""))</f>
        <v/>
      </c>
      <c r="E70" s="9" t="str">
        <f>IF(テーブル13[[#This Row],[小分類（リンク用）]]="","",IFERROR(HYPERLINK("#必要性能表!c" &amp; MATCH(D70,必要性能表!C:C,0),D70),""))</f>
        <v/>
      </c>
      <c r="F70" s="1" t="s">
        <v>141</v>
      </c>
      <c r="G70" s="8" t="str">
        <f>IF(テーブル13[[#This Row],[細分類（リンク用）]]="","",IFERROR(HYPERLINK("#必要性能表!d" &amp; MATCH(F70,必要性能表!D:D,0),F70),""))</f>
        <v>6616 預・貯金等保険機関</v>
      </c>
      <c r="H70" s="15" t="s">
        <v>158</v>
      </c>
    </row>
    <row r="71" spans="3:8" ht="27.6" hidden="1" outlineLevel="1" x14ac:dyDescent="0.45">
      <c r="C71" s="8" t="str">
        <f>IF(テーブル13[[#This Row],[中分類（リンク用）]]="","",IFERROR(HYPERLINK("#必要性能表!b" &amp; MATCH(B71,必要性能表!B:B,0),B71),""))</f>
        <v/>
      </c>
      <c r="E71" s="9" t="str">
        <f>IF(テーブル13[[#This Row],[小分類（リンク用）]]="","",IFERROR(HYPERLINK("#必要性能表!c" &amp; MATCH(D71,必要性能表!C:C,0),D71),""))</f>
        <v/>
      </c>
      <c r="F71" s="1" t="s">
        <v>142</v>
      </c>
      <c r="G71" s="8" t="str">
        <f>IF(テーブル13[[#This Row],[細分類（リンク用）]]="","",IFERROR(HYPERLINK("#必要性能表!d" &amp; MATCH(F71,必要性能表!D:D,0),F71),""))</f>
        <v>6617 金融商品取引所</v>
      </c>
      <c r="H71" s="15" t="s">
        <v>159</v>
      </c>
    </row>
    <row r="72" spans="3:8" ht="27.6" hidden="1" outlineLevel="1" x14ac:dyDescent="0.45">
      <c r="C72" s="8" t="str">
        <f>IF(テーブル13[[#This Row],[中分類（リンク用）]]="","",IFERROR(HYPERLINK("#必要性能表!b" &amp; MATCH(B72,必要性能表!B:B,0),B72),""))</f>
        <v/>
      </c>
      <c r="E72" s="9" t="str">
        <f>IF(テーブル13[[#This Row],[小分類（リンク用）]]="","",IFERROR(HYPERLINK("#必要性能表!c" &amp; MATCH(D72,必要性能表!C:C,0),D72),""))</f>
        <v/>
      </c>
      <c r="F72" s="1" t="s">
        <v>143</v>
      </c>
      <c r="G72" s="8" t="str">
        <f>IF(テーブル13[[#This Row],[細分類（リンク用）]]="","",IFERROR(HYPERLINK("#必要性能表!d" &amp; MATCH(F72,必要性能表!D:D,0),F72),""))</f>
        <v>6618 商品取引所</v>
      </c>
      <c r="H72" s="15" t="s">
        <v>160</v>
      </c>
    </row>
    <row r="73" spans="3:8" ht="18" hidden="1" customHeight="1" outlineLevel="1" x14ac:dyDescent="0.45">
      <c r="C73" s="8" t="str">
        <f>IF(テーブル13[[#This Row],[中分類（リンク用）]]="","",IFERROR(HYPERLINK("#必要性能表!b" &amp; MATCH(B73,必要性能表!B:B,0),B73),""))</f>
        <v/>
      </c>
      <c r="E73" s="9" t="str">
        <f>IF(テーブル13[[#This Row],[小分類（リンク用）]]="","",IFERROR(HYPERLINK("#必要性能表!c" &amp; MATCH(D73,必要性能表!C:C,0),D73),""))</f>
        <v/>
      </c>
      <c r="F73" s="1" t="s">
        <v>144</v>
      </c>
      <c r="G73" s="8" t="str">
        <f>IF(テーブル13[[#This Row],[細分類（リンク用）]]="","",IFERROR(HYPERLINK("#必要性能表!d" &amp; MATCH(F73,必要性能表!D:D,0),F73),""))</f>
        <v>6619 その他の補助的金融業、金融附帯業</v>
      </c>
      <c r="H73" s="15" t="s">
        <v>161</v>
      </c>
    </row>
    <row r="74" spans="3:8" ht="18" customHeight="1" collapsed="1" x14ac:dyDescent="0.45">
      <c r="C74" s="8" t="str">
        <f>IF(テーブル13[[#This Row],[中分類（リンク用）]]="","",IFERROR(HYPERLINK("#必要性能表!b" &amp; MATCH(B74,必要性能表!B:B,0),B74),""))</f>
        <v/>
      </c>
      <c r="D74" s="9" t="s">
        <v>145</v>
      </c>
      <c r="E74" s="9" t="str">
        <f>IF(テーブル13[[#This Row],[小分類（リンク用）]]="","",IFERROR(HYPERLINK("#必要性能表!c" &amp; MATCH(D74,必要性能表!C:C,0),D74),""))</f>
        <v>662 信託業</v>
      </c>
      <c r="G74" s="8" t="str">
        <f>IF(テーブル13[[#This Row],[細分類（リンク用）]]="","",IFERROR(HYPERLINK("#必要性能表!d" &amp; MATCH(F74,必要性能表!D:D,0),F74),""))</f>
        <v/>
      </c>
    </row>
    <row r="75" spans="3:8" ht="27.6" hidden="1" outlineLevel="1" x14ac:dyDescent="0.45">
      <c r="C75" s="8" t="str">
        <f>IF(テーブル13[[#This Row],[中分類（リンク用）]]="","",IFERROR(HYPERLINK("#必要性能表!b" &amp; MATCH(B75,必要性能表!B:B,0),B75),""))</f>
        <v/>
      </c>
      <c r="E75" s="9" t="str">
        <f>IF(テーブル13[[#This Row],[小分類（リンク用）]]="","",IFERROR(HYPERLINK("#必要性能表!c" &amp; MATCH(D75,必要性能表!C:C,0),D75),""))</f>
        <v/>
      </c>
      <c r="F75" s="1" t="s">
        <v>146</v>
      </c>
      <c r="G75" s="8" t="str">
        <f>IF(テーブル13[[#This Row],[細分類（リンク用）]]="","",IFERROR(HYPERLINK("#必要性能表!d" &amp; MATCH(F75,必要性能表!D:D,0),F75),""))</f>
        <v>6621 運用型信託業</v>
      </c>
      <c r="H75" s="15" t="s">
        <v>162</v>
      </c>
    </row>
    <row r="76" spans="3:8" ht="41.4" hidden="1" outlineLevel="1" collapsed="1" x14ac:dyDescent="0.45">
      <c r="C76" s="8" t="str">
        <f>IF(テーブル13[[#This Row],[中分類（リンク用）]]="","",IFERROR(HYPERLINK("#必要性能表!b" &amp; MATCH(B76,必要性能表!B:B,0),B76),""))</f>
        <v/>
      </c>
      <c r="E76" s="9" t="str">
        <f>IF(テーブル13[[#This Row],[小分類（リンク用）]]="","",IFERROR(HYPERLINK("#必要性能表!c" &amp; MATCH(D76,必要性能表!C:C,0),D76),""))</f>
        <v/>
      </c>
      <c r="F76" s="1" t="s">
        <v>147</v>
      </c>
      <c r="G76" s="8" t="str">
        <f>IF(テーブル13[[#This Row],[細分類（リンク用）]]="","",IFERROR(HYPERLINK("#必要性能表!d" &amp; MATCH(F76,必要性能表!D:D,0),F76),""))</f>
        <v>6622 管理型信託業</v>
      </c>
      <c r="H76" s="15" t="s">
        <v>163</v>
      </c>
    </row>
    <row r="77" spans="3:8" ht="18" customHeight="1" collapsed="1" x14ac:dyDescent="0.45">
      <c r="C77" s="8" t="str">
        <f>IF(テーブル13[[#This Row],[中分類（リンク用）]]="","",IFERROR(HYPERLINK("#必要性能表!b" &amp; MATCH(B77,必要性能表!B:B,0),B77),""))</f>
        <v/>
      </c>
      <c r="D77" s="9" t="s">
        <v>148</v>
      </c>
      <c r="E77" s="9" t="str">
        <f>IF(テーブル13[[#This Row],[小分類（リンク用）]]="","",IFERROR(HYPERLINK("#必要性能表!c" &amp; MATCH(D77,必要性能表!C:C,0),D77),""))</f>
        <v>663 金融代理業</v>
      </c>
      <c r="G77" s="8" t="str">
        <f>IF(テーブル13[[#This Row],[細分類（リンク用）]]="","",IFERROR(HYPERLINK("#必要性能表!d" &amp; MATCH(F77,必要性能表!D:D,0),F77),""))</f>
        <v/>
      </c>
    </row>
    <row r="78" spans="3:8" ht="18" hidden="1" customHeight="1" outlineLevel="1" collapsed="1" x14ac:dyDescent="0.45">
      <c r="C78" s="8" t="str">
        <f>IF(テーブル13[[#This Row],[中分類（リンク用）]]="","",IFERROR(HYPERLINK("#必要性能表!b" &amp; MATCH(B78,必要性能表!B:B,0),B78),""))</f>
        <v/>
      </c>
      <c r="E78" s="9" t="str">
        <f>IF(テーブル13[[#This Row],[小分類（リンク用）]]="","",IFERROR(HYPERLINK("#必要性能表!c" &amp; MATCH(D78,必要性能表!C:C,0),D78),""))</f>
        <v/>
      </c>
      <c r="F78" s="1" t="s">
        <v>149</v>
      </c>
      <c r="G78" s="8" t="str">
        <f>IF(テーブル13[[#This Row],[細分類（リンク用）]]="","",IFERROR(HYPERLINK("#必要性能表!d" &amp; MATCH(F78,必要性能表!D:D,0),F78),""))</f>
        <v>6631 金融商品仲介業</v>
      </c>
      <c r="H78" s="1" t="s">
        <v>164</v>
      </c>
    </row>
    <row r="79" spans="3:8" ht="18" hidden="1" customHeight="1" outlineLevel="1" x14ac:dyDescent="0.45">
      <c r="C79" s="8" t="str">
        <f>IF(テーブル13[[#This Row],[中分類（リンク用）]]="","",IFERROR(HYPERLINK("#必要性能表!b" &amp; MATCH(B79,必要性能表!B:B,0),B79),""))</f>
        <v/>
      </c>
      <c r="E79" s="9" t="str">
        <f>IF(テーブル13[[#This Row],[小分類（リンク用）]]="","",IFERROR(HYPERLINK("#必要性能表!c" &amp; MATCH(D79,必要性能表!C:C,0),D79),""))</f>
        <v/>
      </c>
      <c r="F79" s="1" t="s">
        <v>150</v>
      </c>
      <c r="G79" s="8" t="str">
        <f>IF(テーブル13[[#This Row],[細分類（リンク用）]]="","",IFERROR(HYPERLINK("#必要性能表!d" &amp; MATCH(F79,必要性能表!D:D,0),F79),""))</f>
        <v>6632 信託契約代理業</v>
      </c>
      <c r="H79" s="1" t="s">
        <v>165</v>
      </c>
    </row>
    <row r="80" spans="3:8" ht="18" hidden="1" customHeight="1" outlineLevel="1" x14ac:dyDescent="0.45">
      <c r="C80" s="8" t="str">
        <f>IF(テーブル13[[#This Row],[中分類（リンク用）]]="","",IFERROR(HYPERLINK("#必要性能表!b" &amp; MATCH(B80,必要性能表!B:B,0),B80),""))</f>
        <v/>
      </c>
      <c r="E80" s="9" t="str">
        <f>IF(テーブル13[[#This Row],[小分類（リンク用）]]="","",IFERROR(HYPERLINK("#必要性能表!c" &amp; MATCH(D80,必要性能表!C:C,0),D80),""))</f>
        <v/>
      </c>
      <c r="F80" s="1" t="s">
        <v>151</v>
      </c>
      <c r="G80" s="8" t="str">
        <f>IF(テーブル13[[#This Row],[細分類（リンク用）]]="","",IFERROR(HYPERLINK("#必要性能表!d" &amp; MATCH(F80,必要性能表!D:D,0),F80),""))</f>
        <v>6639 その他の金融代理業</v>
      </c>
      <c r="H80" s="15" t="s">
        <v>166</v>
      </c>
    </row>
    <row r="81" spans="1:8" ht="41.4" collapsed="1" x14ac:dyDescent="0.45">
      <c r="A81" s="8" t="s">
        <v>22</v>
      </c>
      <c r="B81" s="8" t="s">
        <v>187</v>
      </c>
      <c r="C81" s="8" t="str">
        <f>IF(テーブル13[[#This Row],[中分類（リンク用）]]="","",IFERROR(HYPERLINK("#必要性能表!b" &amp; MATCH(B81,必要性能表!B:B,0),B81),""))</f>
        <v>67 保険業</v>
      </c>
      <c r="E81" s="9" t="str">
        <f>IF(テーブル13[[#This Row],[小分類（リンク用）]]="","",IFERROR(HYPERLINK("#必要性能表!c" &amp; MATCH(D81,必要性能表!C:C,0),D81),""))</f>
        <v/>
      </c>
      <c r="G81" s="8" t="str">
        <f>IF(テーブル13[[#This Row],[細分類（リンク用）]]="","",IFERROR(HYPERLINK("#必要性能表!d" &amp; MATCH(F81,必要性能表!D:D,0),F81),""))</f>
        <v/>
      </c>
      <c r="H81" s="15" t="s">
        <v>167</v>
      </c>
    </row>
    <row r="82" spans="1:8" ht="18" customHeight="1" collapsed="1" x14ac:dyDescent="0.45">
      <c r="D82" s="9" t="s">
        <v>170</v>
      </c>
      <c r="E82" s="9" t="str">
        <f>IF(テーブル13[[#This Row],[小分類（リンク用）]]="","",IFERROR(HYPERLINK("#必要性能表!c" &amp; MATCH(D82,必要性能表!C:C,0),D82),""))</f>
        <v>670 管理、補助的経済活動を行う事業所</v>
      </c>
      <c r="G82" s="8" t="str">
        <f>IF(テーブル13[[#This Row],[細分類（リンク用）]]="","",IFERROR(HYPERLINK("#必要性能表!d" &amp; MATCH(F82,必要性能表!D:D,0),F82),""))</f>
        <v/>
      </c>
    </row>
    <row r="83" spans="1:8" ht="55.2" hidden="1" outlineLevel="1" x14ac:dyDescent="0.45">
      <c r="E83" s="9" t="str">
        <f>IF(テーブル13[[#This Row],[小分類（リンク用）]]="","",IFERROR(HYPERLINK("#必要性能表!c" &amp; MATCH(D83,必要性能表!C:C,0),D83),""))</f>
        <v/>
      </c>
      <c r="F83" s="1" t="s">
        <v>171</v>
      </c>
      <c r="G83" s="8" t="str">
        <f>IF(テーブル13[[#This Row],[細分類（リンク用）]]="","",IFERROR(HYPERLINK("#必要性能表!d" &amp; MATCH(F83,必要性能表!D:D,0),F83),""))</f>
        <v>6700 主として管理事務を行う本社等</v>
      </c>
      <c r="H83" s="15" t="s">
        <v>168</v>
      </c>
    </row>
    <row r="84" spans="1:8" ht="27.6" hidden="1" outlineLevel="1" collapsed="1" x14ac:dyDescent="0.45">
      <c r="E84" s="9" t="str">
        <f>IF(テーブル13[[#This Row],[小分類（リンク用）]]="","",IFERROR(HYPERLINK("#必要性能表!c" &amp; MATCH(D84,必要性能表!C:C,0),D84),""))</f>
        <v/>
      </c>
      <c r="F84" s="1" t="s">
        <v>172</v>
      </c>
      <c r="G84" s="8" t="str">
        <f>IF(テーブル13[[#This Row],[細分類（リンク用）]]="","",IFERROR(HYPERLINK("#必要性能表!d" &amp; MATCH(F84,必要性能表!D:D,0),F84),""))</f>
        <v>6709 その他の管理、補助的経済活動を行う事務所</v>
      </c>
      <c r="H84" s="15" t="s">
        <v>169</v>
      </c>
    </row>
    <row r="85" spans="1:8" ht="18" customHeight="1" collapsed="1" x14ac:dyDescent="0.45">
      <c r="D85" s="9" t="s">
        <v>173</v>
      </c>
      <c r="E85" s="9" t="str">
        <f>IF(テーブル13[[#This Row],[小分類（リンク用）]]="","",IFERROR(HYPERLINK("#必要性能表!c" &amp; MATCH(D85,必要性能表!C:C,0),D85),""))</f>
        <v>671 生命保険業</v>
      </c>
      <c r="G85" s="8" t="str">
        <f>IF(テーブル13[[#This Row],[細分類（リンク用）]]="","",IFERROR(HYPERLINK("#必要性能表!d" &amp; MATCH(F85,必要性能表!D:D,0),F85),""))</f>
        <v/>
      </c>
      <c r="H85" s="15"/>
    </row>
    <row r="86" spans="1:8" ht="27.6" hidden="1" outlineLevel="1" x14ac:dyDescent="0.45">
      <c r="E86" s="9" t="str">
        <f>IF(テーブル13[[#This Row],[小分類（リンク用）]]="","",IFERROR(HYPERLINK("#必要性能表!c" &amp; MATCH(D86,必要性能表!C:C,0),D86),""))</f>
        <v/>
      </c>
      <c r="F86" s="1" t="s">
        <v>174</v>
      </c>
      <c r="G86" s="8" t="str">
        <f>IF(テーブル13[[#This Row],[細分類（リンク用）]]="","",IFERROR(HYPERLINK("#必要性能表!d" &amp; MATCH(F86,必要性能表!D:D,0),F86),""))</f>
        <v>6711 生命保険業(郵便保険業、生命保険災保険業を除く)</v>
      </c>
      <c r="H86" s="15" t="s">
        <v>189</v>
      </c>
    </row>
    <row r="87" spans="1:8" ht="18" hidden="1" customHeight="1" outlineLevel="1" collapsed="1" x14ac:dyDescent="0.45">
      <c r="E87" s="9" t="str">
        <f>IF(テーブル13[[#This Row],[小分類（リンク用）]]="","",IFERROR(HYPERLINK("#必要性能表!c" &amp; MATCH(D87,必要性能表!C:C,0),D87),""))</f>
        <v/>
      </c>
      <c r="F87" s="1" t="s">
        <v>176</v>
      </c>
      <c r="G87" s="8" t="str">
        <f>IF(テーブル13[[#This Row],[細分類（リンク用）]]="","",IFERROR(HYPERLINK("#必要性能表!d" &amp; MATCH(F87,必要性能表!D:D,0),F87),""))</f>
        <v>6712 郵便保険業</v>
      </c>
      <c r="H87" s="1" t="s">
        <v>188</v>
      </c>
    </row>
    <row r="88" spans="1:8" ht="27.6" hidden="1" outlineLevel="1" x14ac:dyDescent="0.45">
      <c r="E88" s="9" t="str">
        <f>IF(テーブル13[[#This Row],[小分類（リンク用）]]="","",IFERROR(HYPERLINK("#必要性能表!c" &amp; MATCH(D88,必要性能表!C:C,0),D88),""))</f>
        <v/>
      </c>
      <c r="F88" s="1" t="s">
        <v>177</v>
      </c>
      <c r="G88" s="8" t="str">
        <f>IF(テーブル13[[#This Row],[細分類（リンク用）]]="","",IFERROR(HYPERLINK("#必要性能表!d" &amp; MATCH(F88,必要性能表!D:D,0),F88),""))</f>
        <v>6713 生命保険再保険業</v>
      </c>
      <c r="H88" s="15" t="s">
        <v>190</v>
      </c>
    </row>
    <row r="89" spans="1:8" ht="18" hidden="1" customHeight="1" outlineLevel="1" collapsed="1" x14ac:dyDescent="0.45">
      <c r="E89" s="9" t="str">
        <f>IF(テーブル13[[#This Row],[小分類（リンク用）]]="","",IFERROR(HYPERLINK("#必要性能表!c" &amp; MATCH(D89,必要性能表!C:C,0),D89),""))</f>
        <v/>
      </c>
      <c r="F89" s="1" t="s">
        <v>178</v>
      </c>
      <c r="G89" s="8" t="str">
        <f>IF(テーブル13[[#This Row],[細分類（リンク用）]]="","",IFERROR(HYPERLINK("#必要性能表!d" &amp; MATCH(F89,必要性能表!D:D,0),F89),""))</f>
        <v>6719 その他の生命保険業</v>
      </c>
      <c r="H89" s="1" t="s">
        <v>191</v>
      </c>
    </row>
    <row r="90" spans="1:8" ht="18" customHeight="1" collapsed="1" x14ac:dyDescent="0.45">
      <c r="D90" s="9" t="s">
        <v>179</v>
      </c>
      <c r="E90" s="9" t="str">
        <f>IF(テーブル13[[#This Row],[小分類（リンク用）]]="","",IFERROR(HYPERLINK("#必要性能表!c" &amp; MATCH(D90,必要性能表!C:C,0),D90),""))</f>
        <v>672 損害保険業</v>
      </c>
      <c r="G90" s="8" t="str">
        <f>IF(テーブル13[[#This Row],[細分類（リンク用）]]="","",IFERROR(HYPERLINK("#必要性能表!d" &amp; MATCH(F90,必要性能表!D:D,0),F90),""))</f>
        <v/>
      </c>
    </row>
    <row r="91" spans="1:8" ht="18" hidden="1" customHeight="1" outlineLevel="1" x14ac:dyDescent="0.45">
      <c r="E91" s="9" t="str">
        <f>IF(テーブル13[[#This Row],[小分類（リンク用）]]="","",IFERROR(HYPERLINK("#必要性能表!c" &amp; MATCH(D91,必要性能表!C:C,0),D91),""))</f>
        <v/>
      </c>
      <c r="F91" s="1" t="s">
        <v>180</v>
      </c>
      <c r="G91" s="8" t="str">
        <f>IF(テーブル13[[#This Row],[細分類（リンク用）]]="","",IFERROR(HYPERLINK("#必要性能表!d" &amp; MATCH(F91,必要性能表!D:D,0),F91),""))</f>
        <v>6721 損害保険業(損害保険再保険業を除く)</v>
      </c>
      <c r="H91" s="15" t="s">
        <v>192</v>
      </c>
    </row>
    <row r="92" spans="1:8" ht="18" hidden="1" customHeight="1" outlineLevel="1" collapsed="1" x14ac:dyDescent="0.45">
      <c r="E92" s="9" t="str">
        <f>IF(テーブル13[[#This Row],[小分類（リンク用）]]="","",IFERROR(HYPERLINK("#必要性能表!c" &amp; MATCH(D92,必要性能表!C:C,0),D92),""))</f>
        <v/>
      </c>
      <c r="F92" s="1" t="s">
        <v>181</v>
      </c>
      <c r="G92" s="8" t="str">
        <f>IF(テーブル13[[#This Row],[細分類（リンク用）]]="","",IFERROR(HYPERLINK("#必要性能表!d" &amp; MATCH(F92,必要性能表!D:D,0),F92),""))</f>
        <v>6722 損害保険再保険業</v>
      </c>
      <c r="H92" s="1" t="s">
        <v>193</v>
      </c>
    </row>
    <row r="93" spans="1:8" ht="18" hidden="1" customHeight="1" outlineLevel="1" x14ac:dyDescent="0.45">
      <c r="E93" s="9" t="str">
        <f>IF(テーブル13[[#This Row],[小分類（リンク用）]]="","",IFERROR(HYPERLINK("#必要性能表!c" &amp; MATCH(D93,必要性能表!C:C,0),D93),""))</f>
        <v/>
      </c>
      <c r="F93" s="1" t="s">
        <v>182</v>
      </c>
      <c r="G93" s="8" t="str">
        <f>IF(テーブル13[[#This Row],[細分類（リンク用）]]="","",IFERROR(HYPERLINK("#必要性能表!d" &amp; MATCH(F93,必要性能表!D:D,0),F93),""))</f>
        <v>6729 その他の損害保険業</v>
      </c>
      <c r="H93" s="15" t="s">
        <v>194</v>
      </c>
    </row>
    <row r="94" spans="1:8" ht="18" customHeight="1" collapsed="1" x14ac:dyDescent="0.45">
      <c r="D94" s="9" t="s">
        <v>183</v>
      </c>
      <c r="E94" s="9" t="str">
        <f>IF(テーブル13[[#This Row],[小分類（リンク用）]]="","",IFERROR(HYPERLINK("#必要性能表!c" &amp; MATCH(D94,必要性能表!C:C,0),D94),""))</f>
        <v>673 共済事業、少額短期保険業</v>
      </c>
      <c r="G94" s="8" t="str">
        <f>IF(テーブル13[[#This Row],[細分類（リンク用）]]="","",IFERROR(HYPERLINK("#必要性能表!d" &amp; MATCH(F94,必要性能表!D:D,0),F94),""))</f>
        <v/>
      </c>
      <c r="H94" s="15"/>
    </row>
    <row r="95" spans="1:8" ht="18" hidden="1" customHeight="1" outlineLevel="1" x14ac:dyDescent="0.45">
      <c r="E95" s="9" t="str">
        <f>IF(テーブル13[[#This Row],[小分類（リンク用）]]="","",IFERROR(HYPERLINK("#必要性能表!c" &amp; MATCH(D95,必要性能表!C:C,0),D95),""))</f>
        <v/>
      </c>
      <c r="F95" s="1" t="s">
        <v>184</v>
      </c>
      <c r="G95" s="8" t="str">
        <f>IF(テーブル13[[#This Row],[細分類（リンク用）]]="","",IFERROR(HYPERLINK("#必要性能表!d" &amp; MATCH(F95,必要性能表!D:D,0),F95),""))</f>
        <v>6731 共済事業(各種災害補償法によるもの)</v>
      </c>
      <c r="H95" s="15" t="s">
        <v>195</v>
      </c>
    </row>
    <row r="96" spans="1:8" ht="18" hidden="1" customHeight="1" outlineLevel="1" x14ac:dyDescent="0.45">
      <c r="E96" s="9" t="str">
        <f>IF(テーブル13[[#This Row],[小分類（リンク用）]]="","",IFERROR(HYPERLINK("#必要性能表!c" &amp; MATCH(D96,必要性能表!C:C,0),D96),""))</f>
        <v/>
      </c>
      <c r="F96" s="1" t="s">
        <v>185</v>
      </c>
      <c r="G96" s="8" t="str">
        <f>IF(テーブル13[[#This Row],[細分類（リンク用）]]="","",IFERROR(HYPERLINK("#必要性能表!d" &amp; MATCH(F96,必要性能表!D:D,0),F96),""))</f>
        <v>6732 共済事業(各種協同組合法等によるもの)</v>
      </c>
      <c r="H96" s="1" t="s">
        <v>196</v>
      </c>
    </row>
    <row r="97" spans="5:8" ht="27.6" hidden="1" outlineLevel="1" x14ac:dyDescent="0.45">
      <c r="E97" s="9" t="str">
        <f>IF(テーブル13[[#This Row],[小分類（リンク用）]]="","",IFERROR(HYPERLINK("#必要性能表!c" &amp; MATCH(D97,必要性能表!C:C,0),D97),""))</f>
        <v/>
      </c>
      <c r="F97" s="1" t="s">
        <v>186</v>
      </c>
      <c r="G97" s="8" t="str">
        <f>IF(テーブル13[[#This Row],[細分類（リンク用）]]="","",IFERROR(HYPERLINK("#必要性能表!d" &amp; MATCH(F97,必要性能表!D:D,0),F97),""))</f>
        <v>6733 少額短期保険業</v>
      </c>
      <c r="H97" s="15" t="s">
        <v>197</v>
      </c>
    </row>
    <row r="98" spans="5:8" collapsed="1" x14ac:dyDescent="0.45"/>
  </sheetData>
  <phoneticPr fontId="1"/>
  <pageMargins left="0.70866141732283472" right="0.70866141732283472" top="0.74803149606299213" bottom="0.74803149606299213" header="0.31496062992125984" footer="0.31496062992125984"/>
  <pageSetup paperSize="9" scale="42"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165"/>
  <sheetViews>
    <sheetView workbookViewId="0">
      <pane xSplit="3" ySplit="3" topLeftCell="D4" activePane="bottomRight" state="frozen"/>
      <selection pane="topRight" activeCell="D1" sqref="D1"/>
      <selection pane="bottomLeft" activeCell="A4" sqref="A4"/>
      <selection pane="bottomRight" sqref="A1:J69"/>
    </sheetView>
  </sheetViews>
  <sheetFormatPr defaultRowHeight="13.8" x14ac:dyDescent="0.45"/>
  <cols>
    <col min="1" max="2" width="10.69921875" style="16" customWidth="1"/>
    <col min="3" max="3" width="20.69921875" style="16" customWidth="1"/>
    <col min="4" max="4" width="29" style="16" customWidth="1"/>
    <col min="5" max="8" width="10.69921875" style="16" customWidth="1"/>
    <col min="9" max="9" width="35.5" style="16" customWidth="1"/>
    <col min="10" max="10" width="63.09765625" style="16" customWidth="1"/>
    <col min="11" max="16384" width="8.796875" style="16"/>
  </cols>
  <sheetData>
    <row r="1" spans="1:10" ht="31.2" customHeight="1" x14ac:dyDescent="0.45">
      <c r="A1" s="25" t="s">
        <v>23</v>
      </c>
      <c r="B1" s="25"/>
      <c r="C1" s="25"/>
      <c r="D1" s="25"/>
      <c r="E1" s="25"/>
      <c r="F1" s="25"/>
      <c r="G1" s="25"/>
      <c r="H1" s="25"/>
      <c r="J1" s="20"/>
    </row>
    <row r="2" spans="1:10" ht="18" customHeight="1" x14ac:dyDescent="0.45">
      <c r="A2" s="26" t="s">
        <v>0</v>
      </c>
      <c r="B2" s="26"/>
      <c r="C2" s="26"/>
      <c r="D2" s="26"/>
      <c r="E2" s="26" t="s">
        <v>1</v>
      </c>
      <c r="F2" s="26"/>
      <c r="G2" s="26"/>
      <c r="H2" s="26"/>
      <c r="I2" s="26"/>
      <c r="J2" s="26"/>
    </row>
    <row r="3" spans="1:10" ht="18" customHeight="1" x14ac:dyDescent="0.45">
      <c r="A3" s="21" t="s">
        <v>2</v>
      </c>
      <c r="B3" s="21" t="s">
        <v>3</v>
      </c>
      <c r="C3" s="21" t="s">
        <v>4</v>
      </c>
      <c r="D3" s="21" t="s">
        <v>5</v>
      </c>
      <c r="E3" s="21" t="s">
        <v>6</v>
      </c>
      <c r="F3" s="21" t="s">
        <v>13</v>
      </c>
      <c r="G3" s="21" t="s">
        <v>14</v>
      </c>
      <c r="H3" s="21" t="s">
        <v>15</v>
      </c>
      <c r="I3" s="21" t="s">
        <v>7</v>
      </c>
      <c r="J3" s="21" t="s">
        <v>8</v>
      </c>
    </row>
    <row r="4" spans="1:10" ht="18" customHeight="1" x14ac:dyDescent="0.45">
      <c r="A4" s="30" t="s">
        <v>22</v>
      </c>
      <c r="B4" s="27" t="s">
        <v>24</v>
      </c>
      <c r="C4" s="27" t="s">
        <v>25</v>
      </c>
      <c r="D4" s="18" t="s">
        <v>26</v>
      </c>
      <c r="E4" s="23" t="s">
        <v>9</v>
      </c>
      <c r="F4" s="23" t="s">
        <v>9</v>
      </c>
      <c r="G4" s="23" t="s">
        <v>9</v>
      </c>
      <c r="H4" s="23" t="s">
        <v>9</v>
      </c>
      <c r="I4" s="18" t="s">
        <v>27</v>
      </c>
      <c r="J4" s="18" t="s">
        <v>28</v>
      </c>
    </row>
    <row r="5" spans="1:10" ht="24" x14ac:dyDescent="0.45">
      <c r="A5" s="31"/>
      <c r="B5" s="27"/>
      <c r="C5" s="27"/>
      <c r="D5" s="18" t="s">
        <v>29</v>
      </c>
      <c r="E5" s="23" t="s">
        <v>9</v>
      </c>
      <c r="F5" s="23" t="s">
        <v>9</v>
      </c>
      <c r="G5" s="23" t="s">
        <v>9</v>
      </c>
      <c r="H5" s="23" t="s">
        <v>9</v>
      </c>
      <c r="I5" s="18" t="s">
        <v>10</v>
      </c>
      <c r="J5" s="18" t="s">
        <v>30</v>
      </c>
    </row>
    <row r="6" spans="1:10" ht="24" x14ac:dyDescent="0.45">
      <c r="A6" s="31"/>
      <c r="B6" s="27"/>
      <c r="C6" s="18" t="s">
        <v>31</v>
      </c>
      <c r="D6" s="18" t="s">
        <v>32</v>
      </c>
      <c r="E6" s="23" t="s">
        <v>9</v>
      </c>
      <c r="F6" s="23" t="s">
        <v>9</v>
      </c>
      <c r="G6" s="23" t="s">
        <v>9</v>
      </c>
      <c r="H6" s="23" t="s">
        <v>9</v>
      </c>
      <c r="I6" s="18" t="s">
        <v>38</v>
      </c>
      <c r="J6" s="18" t="s">
        <v>28</v>
      </c>
    </row>
    <row r="7" spans="1:10" ht="18" customHeight="1" x14ac:dyDescent="0.45">
      <c r="A7" s="31"/>
      <c r="B7" s="27"/>
      <c r="C7" s="27" t="s">
        <v>33</v>
      </c>
      <c r="D7" s="18" t="s">
        <v>34</v>
      </c>
      <c r="E7" s="28" t="s">
        <v>9</v>
      </c>
      <c r="F7" s="28" t="s">
        <v>9</v>
      </c>
      <c r="G7" s="28" t="s">
        <v>9</v>
      </c>
      <c r="H7" s="28" t="s">
        <v>9</v>
      </c>
      <c r="I7" s="27" t="s">
        <v>38</v>
      </c>
      <c r="J7" s="27" t="s">
        <v>28</v>
      </c>
    </row>
    <row r="8" spans="1:10" ht="18" customHeight="1" x14ac:dyDescent="0.45">
      <c r="A8" s="31"/>
      <c r="B8" s="27"/>
      <c r="C8" s="27"/>
      <c r="D8" s="18" t="s">
        <v>35</v>
      </c>
      <c r="E8" s="28"/>
      <c r="F8" s="28"/>
      <c r="G8" s="28"/>
      <c r="H8" s="28"/>
      <c r="I8" s="27"/>
      <c r="J8" s="27"/>
    </row>
    <row r="9" spans="1:10" ht="18" customHeight="1" x14ac:dyDescent="0.45">
      <c r="A9" s="31"/>
      <c r="B9" s="27"/>
      <c r="C9" s="27"/>
      <c r="D9" s="18" t="s">
        <v>36</v>
      </c>
      <c r="E9" s="28"/>
      <c r="F9" s="28"/>
      <c r="G9" s="28"/>
      <c r="H9" s="28"/>
      <c r="I9" s="27"/>
      <c r="J9" s="27"/>
    </row>
    <row r="10" spans="1:10" ht="18" customHeight="1" x14ac:dyDescent="0.45">
      <c r="A10" s="31"/>
      <c r="B10" s="30"/>
      <c r="C10" s="30"/>
      <c r="D10" s="24" t="s">
        <v>37</v>
      </c>
      <c r="E10" s="29"/>
      <c r="F10" s="29"/>
      <c r="G10" s="29"/>
      <c r="H10" s="29"/>
      <c r="I10" s="30"/>
      <c r="J10" s="30"/>
    </row>
    <row r="11" spans="1:10" ht="18" customHeight="1" x14ac:dyDescent="0.45">
      <c r="A11" s="31"/>
      <c r="B11" s="27" t="s">
        <v>65</v>
      </c>
      <c r="C11" s="27" t="s">
        <v>51</v>
      </c>
      <c r="D11" s="18" t="s">
        <v>52</v>
      </c>
      <c r="E11" s="23" t="s">
        <v>9</v>
      </c>
      <c r="F11" s="23" t="s">
        <v>9</v>
      </c>
      <c r="G11" s="23" t="s">
        <v>9</v>
      </c>
      <c r="H11" s="23" t="s">
        <v>9</v>
      </c>
      <c r="I11" s="18" t="s">
        <v>19</v>
      </c>
      <c r="J11" s="18" t="s">
        <v>28</v>
      </c>
    </row>
    <row r="12" spans="1:10" ht="24" x14ac:dyDescent="0.45">
      <c r="A12" s="31"/>
      <c r="B12" s="27"/>
      <c r="C12" s="27"/>
      <c r="D12" s="18" t="s">
        <v>200</v>
      </c>
      <c r="E12" s="23" t="s">
        <v>9</v>
      </c>
      <c r="F12" s="23" t="s">
        <v>9</v>
      </c>
      <c r="G12" s="23" t="s">
        <v>9</v>
      </c>
      <c r="H12" s="23" t="s">
        <v>9</v>
      </c>
      <c r="I12" s="18" t="s">
        <v>10</v>
      </c>
      <c r="J12" s="18" t="s">
        <v>30</v>
      </c>
    </row>
    <row r="13" spans="1:10" ht="18" customHeight="1" x14ac:dyDescent="0.45">
      <c r="A13" s="31"/>
      <c r="B13" s="27"/>
      <c r="C13" s="27" t="s">
        <v>53</v>
      </c>
      <c r="D13" s="18" t="s">
        <v>54</v>
      </c>
      <c r="E13" s="28" t="s">
        <v>9</v>
      </c>
      <c r="F13" s="28" t="s">
        <v>9</v>
      </c>
      <c r="G13" s="28" t="s">
        <v>9</v>
      </c>
      <c r="H13" s="28" t="s">
        <v>9</v>
      </c>
      <c r="I13" s="27" t="s">
        <v>38</v>
      </c>
      <c r="J13" s="27" t="s">
        <v>28</v>
      </c>
    </row>
    <row r="14" spans="1:10" ht="18" customHeight="1" x14ac:dyDescent="0.45">
      <c r="A14" s="31"/>
      <c r="B14" s="27"/>
      <c r="C14" s="27"/>
      <c r="D14" s="18" t="s">
        <v>56</v>
      </c>
      <c r="E14" s="28"/>
      <c r="F14" s="28"/>
      <c r="G14" s="28"/>
      <c r="H14" s="28"/>
      <c r="I14" s="27"/>
      <c r="J14" s="27"/>
    </row>
    <row r="15" spans="1:10" ht="18" customHeight="1" x14ac:dyDescent="0.45">
      <c r="A15" s="31"/>
      <c r="B15" s="27"/>
      <c r="C15" s="27"/>
      <c r="D15" s="18" t="s">
        <v>57</v>
      </c>
      <c r="E15" s="28"/>
      <c r="F15" s="28"/>
      <c r="G15" s="28"/>
      <c r="H15" s="28"/>
      <c r="I15" s="27"/>
      <c r="J15" s="27"/>
    </row>
    <row r="16" spans="1:10" ht="18" customHeight="1" x14ac:dyDescent="0.45">
      <c r="A16" s="31"/>
      <c r="B16" s="27"/>
      <c r="C16" s="27"/>
      <c r="D16" s="18" t="s">
        <v>58</v>
      </c>
      <c r="E16" s="28"/>
      <c r="F16" s="28"/>
      <c r="G16" s="28"/>
      <c r="H16" s="28"/>
      <c r="I16" s="27"/>
      <c r="J16" s="27"/>
    </row>
    <row r="17" spans="1:10" ht="18" customHeight="1" x14ac:dyDescent="0.45">
      <c r="A17" s="31"/>
      <c r="B17" s="27"/>
      <c r="C17" s="27" t="s">
        <v>59</v>
      </c>
      <c r="D17" s="18" t="s">
        <v>60</v>
      </c>
      <c r="E17" s="28" t="s">
        <v>9</v>
      </c>
      <c r="F17" s="28" t="s">
        <v>9</v>
      </c>
      <c r="G17" s="28" t="s">
        <v>9</v>
      </c>
      <c r="H17" s="28" t="s">
        <v>9</v>
      </c>
      <c r="I17" s="27" t="s">
        <v>38</v>
      </c>
      <c r="J17" s="27" t="s">
        <v>28</v>
      </c>
    </row>
    <row r="18" spans="1:10" ht="18" customHeight="1" x14ac:dyDescent="0.45">
      <c r="A18" s="31"/>
      <c r="B18" s="27"/>
      <c r="C18" s="27"/>
      <c r="D18" s="18" t="s">
        <v>61</v>
      </c>
      <c r="E18" s="28"/>
      <c r="F18" s="28"/>
      <c r="G18" s="28"/>
      <c r="H18" s="28"/>
      <c r="I18" s="27"/>
      <c r="J18" s="27"/>
    </row>
    <row r="19" spans="1:10" ht="24" x14ac:dyDescent="0.45">
      <c r="A19" s="31"/>
      <c r="B19" s="27"/>
      <c r="C19" s="27"/>
      <c r="D19" s="18" t="s">
        <v>62</v>
      </c>
      <c r="E19" s="28"/>
      <c r="F19" s="28"/>
      <c r="G19" s="28"/>
      <c r="H19" s="28"/>
      <c r="I19" s="27"/>
      <c r="J19" s="27"/>
    </row>
    <row r="20" spans="1:10" ht="18" customHeight="1" x14ac:dyDescent="0.45">
      <c r="A20" s="31"/>
      <c r="B20" s="27"/>
      <c r="C20" s="27"/>
      <c r="D20" s="18" t="s">
        <v>63</v>
      </c>
      <c r="E20" s="28"/>
      <c r="F20" s="28"/>
      <c r="G20" s="28"/>
      <c r="H20" s="28"/>
      <c r="I20" s="27"/>
      <c r="J20" s="27"/>
    </row>
    <row r="21" spans="1:10" ht="18" customHeight="1" x14ac:dyDescent="0.45">
      <c r="A21" s="31"/>
      <c r="B21" s="30"/>
      <c r="C21" s="30"/>
      <c r="D21" s="24" t="s">
        <v>64</v>
      </c>
      <c r="E21" s="29"/>
      <c r="F21" s="29"/>
      <c r="G21" s="29"/>
      <c r="H21" s="29"/>
      <c r="I21" s="30"/>
      <c r="J21" s="30"/>
    </row>
    <row r="22" spans="1:10" ht="18" customHeight="1" x14ac:dyDescent="0.45">
      <c r="A22" s="31"/>
      <c r="B22" s="27" t="s">
        <v>94</v>
      </c>
      <c r="C22" s="27" t="s">
        <v>78</v>
      </c>
      <c r="D22" s="18" t="s">
        <v>79</v>
      </c>
      <c r="E22" s="23" t="s">
        <v>9</v>
      </c>
      <c r="F22" s="23" t="s">
        <v>9</v>
      </c>
      <c r="G22" s="23" t="s">
        <v>9</v>
      </c>
      <c r="H22" s="23" t="s">
        <v>9</v>
      </c>
      <c r="I22" s="18" t="s">
        <v>19</v>
      </c>
      <c r="J22" s="18" t="s">
        <v>28</v>
      </c>
    </row>
    <row r="23" spans="1:10" ht="24" x14ac:dyDescent="0.45">
      <c r="A23" s="31"/>
      <c r="B23" s="27"/>
      <c r="C23" s="27"/>
      <c r="D23" s="18" t="s">
        <v>80</v>
      </c>
      <c r="E23" s="23" t="s">
        <v>9</v>
      </c>
      <c r="F23" s="23" t="s">
        <v>9</v>
      </c>
      <c r="G23" s="23" t="s">
        <v>9</v>
      </c>
      <c r="H23" s="23" t="s">
        <v>9</v>
      </c>
      <c r="I23" s="18" t="s">
        <v>10</v>
      </c>
      <c r="J23" s="18" t="s">
        <v>30</v>
      </c>
    </row>
    <row r="24" spans="1:10" ht="18" customHeight="1" x14ac:dyDescent="0.45">
      <c r="A24" s="31"/>
      <c r="B24" s="27"/>
      <c r="C24" s="27" t="s">
        <v>81</v>
      </c>
      <c r="D24" s="18" t="s">
        <v>82</v>
      </c>
      <c r="E24" s="28" t="s">
        <v>9</v>
      </c>
      <c r="F24" s="28" t="s">
        <v>9</v>
      </c>
      <c r="G24" s="28" t="s">
        <v>9</v>
      </c>
      <c r="H24" s="28" t="s">
        <v>9</v>
      </c>
      <c r="I24" s="27"/>
      <c r="J24" s="27" t="s">
        <v>28</v>
      </c>
    </row>
    <row r="25" spans="1:10" ht="18" customHeight="1" x14ac:dyDescent="0.45">
      <c r="A25" s="31"/>
      <c r="B25" s="27"/>
      <c r="C25" s="27"/>
      <c r="D25" s="18" t="s">
        <v>83</v>
      </c>
      <c r="E25" s="28"/>
      <c r="F25" s="28"/>
      <c r="G25" s="28"/>
      <c r="H25" s="28"/>
      <c r="I25" s="27"/>
      <c r="J25" s="27"/>
    </row>
    <row r="26" spans="1:10" ht="18" customHeight="1" x14ac:dyDescent="0.45">
      <c r="A26" s="31"/>
      <c r="B26" s="27"/>
      <c r="C26" s="18" t="s">
        <v>84</v>
      </c>
      <c r="D26" s="18" t="s">
        <v>85</v>
      </c>
      <c r="E26" s="23" t="s">
        <v>9</v>
      </c>
      <c r="F26" s="23" t="s">
        <v>9</v>
      </c>
      <c r="G26" s="23" t="s">
        <v>9</v>
      </c>
      <c r="H26" s="23" t="s">
        <v>9</v>
      </c>
      <c r="I26" s="18"/>
      <c r="J26" s="18" t="s">
        <v>28</v>
      </c>
    </row>
    <row r="27" spans="1:10" ht="18" customHeight="1" x14ac:dyDescent="0.45">
      <c r="A27" s="31"/>
      <c r="B27" s="27"/>
      <c r="C27" s="27" t="s">
        <v>86</v>
      </c>
      <c r="D27" s="18" t="s">
        <v>87</v>
      </c>
      <c r="E27" s="28" t="s">
        <v>9</v>
      </c>
      <c r="F27" s="28" t="s">
        <v>9</v>
      </c>
      <c r="G27" s="28" t="s">
        <v>9</v>
      </c>
      <c r="H27" s="28" t="s">
        <v>9</v>
      </c>
      <c r="I27" s="27"/>
      <c r="J27" s="27" t="s">
        <v>28</v>
      </c>
    </row>
    <row r="28" spans="1:10" ht="18" customHeight="1" x14ac:dyDescent="0.45">
      <c r="A28" s="31"/>
      <c r="B28" s="27"/>
      <c r="C28" s="27"/>
      <c r="D28" s="18" t="s">
        <v>88</v>
      </c>
      <c r="E28" s="28"/>
      <c r="F28" s="28"/>
      <c r="G28" s="28"/>
      <c r="H28" s="28"/>
      <c r="I28" s="27"/>
      <c r="J28" s="27"/>
    </row>
    <row r="29" spans="1:10" ht="18" customHeight="1" x14ac:dyDescent="0.45">
      <c r="A29" s="31"/>
      <c r="B29" s="27"/>
      <c r="C29" s="27" t="s">
        <v>89</v>
      </c>
      <c r="D29" s="18" t="s">
        <v>90</v>
      </c>
      <c r="E29" s="28" t="s">
        <v>9</v>
      </c>
      <c r="F29" s="28" t="s">
        <v>9</v>
      </c>
      <c r="G29" s="28" t="s">
        <v>9</v>
      </c>
      <c r="H29" s="28" t="s">
        <v>9</v>
      </c>
      <c r="I29" s="27"/>
      <c r="J29" s="27" t="s">
        <v>28</v>
      </c>
    </row>
    <row r="30" spans="1:10" ht="18" customHeight="1" x14ac:dyDescent="0.45">
      <c r="A30" s="31"/>
      <c r="B30" s="27"/>
      <c r="C30" s="27"/>
      <c r="D30" s="18" t="s">
        <v>91</v>
      </c>
      <c r="E30" s="28"/>
      <c r="F30" s="28"/>
      <c r="G30" s="28"/>
      <c r="H30" s="28"/>
      <c r="I30" s="27"/>
      <c r="J30" s="27"/>
    </row>
    <row r="31" spans="1:10" ht="18" customHeight="1" x14ac:dyDescent="0.45">
      <c r="A31" s="31"/>
      <c r="B31" s="27"/>
      <c r="C31" s="27"/>
      <c r="D31" s="18" t="s">
        <v>92</v>
      </c>
      <c r="E31" s="28"/>
      <c r="F31" s="28"/>
      <c r="G31" s="28"/>
      <c r="H31" s="28"/>
      <c r="I31" s="27"/>
      <c r="J31" s="27"/>
    </row>
    <row r="32" spans="1:10" ht="18" customHeight="1" x14ac:dyDescent="0.45">
      <c r="A32" s="31"/>
      <c r="B32" s="30"/>
      <c r="C32" s="30"/>
      <c r="D32" s="24" t="s">
        <v>93</v>
      </c>
      <c r="E32" s="29"/>
      <c r="F32" s="29"/>
      <c r="G32" s="29"/>
      <c r="H32" s="29"/>
      <c r="I32" s="30"/>
      <c r="J32" s="30"/>
    </row>
    <row r="33" spans="1:10" ht="18" customHeight="1" x14ac:dyDescent="0.45">
      <c r="A33" s="31"/>
      <c r="B33" s="27" t="s">
        <v>121</v>
      </c>
      <c r="C33" s="27" t="s">
        <v>107</v>
      </c>
      <c r="D33" s="18" t="s">
        <v>108</v>
      </c>
      <c r="E33" s="23" t="s">
        <v>9</v>
      </c>
      <c r="F33" s="23" t="s">
        <v>9</v>
      </c>
      <c r="G33" s="23" t="s">
        <v>9</v>
      </c>
      <c r="H33" s="23" t="s">
        <v>9</v>
      </c>
      <c r="I33" s="18" t="s">
        <v>19</v>
      </c>
      <c r="J33" s="18" t="s">
        <v>28</v>
      </c>
    </row>
    <row r="34" spans="1:10" ht="24" x14ac:dyDescent="0.45">
      <c r="A34" s="31"/>
      <c r="B34" s="27"/>
      <c r="C34" s="27"/>
      <c r="D34" s="18" t="s">
        <v>109</v>
      </c>
      <c r="E34" s="23" t="s">
        <v>9</v>
      </c>
      <c r="F34" s="23" t="s">
        <v>9</v>
      </c>
      <c r="G34" s="23" t="s">
        <v>9</v>
      </c>
      <c r="H34" s="23" t="s">
        <v>9</v>
      </c>
      <c r="I34" s="18" t="s">
        <v>10</v>
      </c>
      <c r="J34" s="18" t="s">
        <v>110</v>
      </c>
    </row>
    <row r="35" spans="1:10" ht="24" x14ac:dyDescent="0.45">
      <c r="A35" s="31"/>
      <c r="B35" s="27"/>
      <c r="C35" s="27" t="s">
        <v>111</v>
      </c>
      <c r="D35" s="18" t="s">
        <v>112</v>
      </c>
      <c r="E35" s="28" t="s">
        <v>9</v>
      </c>
      <c r="F35" s="28" t="s">
        <v>9</v>
      </c>
      <c r="G35" s="28" t="s">
        <v>9</v>
      </c>
      <c r="H35" s="28" t="s">
        <v>9</v>
      </c>
      <c r="I35" s="27"/>
      <c r="J35" s="27" t="s">
        <v>113</v>
      </c>
    </row>
    <row r="36" spans="1:10" ht="18" customHeight="1" x14ac:dyDescent="0.45">
      <c r="A36" s="31"/>
      <c r="B36" s="27"/>
      <c r="C36" s="27"/>
      <c r="D36" s="18" t="s">
        <v>114</v>
      </c>
      <c r="E36" s="28"/>
      <c r="F36" s="28"/>
      <c r="G36" s="28"/>
      <c r="H36" s="28"/>
      <c r="I36" s="27"/>
      <c r="J36" s="27"/>
    </row>
    <row r="37" spans="1:10" ht="18" customHeight="1" x14ac:dyDescent="0.45">
      <c r="A37" s="31"/>
      <c r="B37" s="27"/>
      <c r="C37" s="27"/>
      <c r="D37" s="18" t="s">
        <v>115</v>
      </c>
      <c r="E37" s="28"/>
      <c r="F37" s="28"/>
      <c r="G37" s="28"/>
      <c r="H37" s="28"/>
      <c r="I37" s="27"/>
      <c r="J37" s="27"/>
    </row>
    <row r="38" spans="1:10" ht="18" customHeight="1" x14ac:dyDescent="0.45">
      <c r="A38" s="31"/>
      <c r="B38" s="27"/>
      <c r="C38" s="27"/>
      <c r="D38" s="18" t="s">
        <v>116</v>
      </c>
      <c r="E38" s="28"/>
      <c r="F38" s="28"/>
      <c r="G38" s="28"/>
      <c r="H38" s="28"/>
      <c r="I38" s="27"/>
      <c r="J38" s="27"/>
    </row>
    <row r="39" spans="1:10" ht="18" customHeight="1" x14ac:dyDescent="0.45">
      <c r="A39" s="31"/>
      <c r="B39" s="27"/>
      <c r="C39" s="27" t="s">
        <v>117</v>
      </c>
      <c r="D39" s="18" t="s">
        <v>118</v>
      </c>
      <c r="E39" s="28" t="s">
        <v>9</v>
      </c>
      <c r="F39" s="28" t="s">
        <v>9</v>
      </c>
      <c r="G39" s="28" t="s">
        <v>9</v>
      </c>
      <c r="H39" s="28" t="s">
        <v>9</v>
      </c>
      <c r="I39" s="27"/>
      <c r="J39" s="27" t="s">
        <v>113</v>
      </c>
    </row>
    <row r="40" spans="1:10" ht="18" customHeight="1" x14ac:dyDescent="0.45">
      <c r="A40" s="31"/>
      <c r="B40" s="27"/>
      <c r="C40" s="27"/>
      <c r="D40" s="18" t="s">
        <v>119</v>
      </c>
      <c r="E40" s="28"/>
      <c r="F40" s="28"/>
      <c r="G40" s="28"/>
      <c r="H40" s="28"/>
      <c r="I40" s="27"/>
      <c r="J40" s="27"/>
    </row>
    <row r="41" spans="1:10" ht="24" x14ac:dyDescent="0.45">
      <c r="A41" s="31"/>
      <c r="B41" s="30"/>
      <c r="C41" s="30"/>
      <c r="D41" s="24" t="s">
        <v>120</v>
      </c>
      <c r="E41" s="29"/>
      <c r="F41" s="29"/>
      <c r="G41" s="29"/>
      <c r="H41" s="29"/>
      <c r="I41" s="30"/>
      <c r="J41" s="30"/>
    </row>
    <row r="42" spans="1:10" ht="18" customHeight="1" x14ac:dyDescent="0.45">
      <c r="A42" s="31"/>
      <c r="B42" s="27" t="s">
        <v>132</v>
      </c>
      <c r="C42" s="27" t="s">
        <v>133</v>
      </c>
      <c r="D42" s="18" t="s">
        <v>134</v>
      </c>
      <c r="E42" s="23" t="s">
        <v>9</v>
      </c>
      <c r="F42" s="23" t="s">
        <v>9</v>
      </c>
      <c r="G42" s="23" t="s">
        <v>9</v>
      </c>
      <c r="H42" s="23" t="s">
        <v>9</v>
      </c>
      <c r="I42" s="18" t="s">
        <v>19</v>
      </c>
      <c r="J42" s="18" t="s">
        <v>28</v>
      </c>
    </row>
    <row r="43" spans="1:10" ht="24" x14ac:dyDescent="0.45">
      <c r="A43" s="31"/>
      <c r="B43" s="27"/>
      <c r="C43" s="27"/>
      <c r="D43" s="18" t="s">
        <v>135</v>
      </c>
      <c r="E43" s="23" t="s">
        <v>9</v>
      </c>
      <c r="F43" s="23" t="s">
        <v>9</v>
      </c>
      <c r="G43" s="23" t="s">
        <v>9</v>
      </c>
      <c r="H43" s="23" t="s">
        <v>9</v>
      </c>
      <c r="I43" s="18" t="s">
        <v>10</v>
      </c>
      <c r="J43" s="18" t="s">
        <v>110</v>
      </c>
    </row>
    <row r="44" spans="1:10" ht="18" customHeight="1" x14ac:dyDescent="0.45">
      <c r="A44" s="31"/>
      <c r="B44" s="27"/>
      <c r="C44" s="27" t="s">
        <v>136</v>
      </c>
      <c r="D44" s="18" t="s">
        <v>137</v>
      </c>
      <c r="E44" s="28" t="s">
        <v>9</v>
      </c>
      <c r="F44" s="28" t="s">
        <v>9</v>
      </c>
      <c r="G44" s="28" t="s">
        <v>9</v>
      </c>
      <c r="H44" s="28" t="s">
        <v>9</v>
      </c>
      <c r="I44" s="27" t="s">
        <v>55</v>
      </c>
      <c r="J44" s="27" t="s">
        <v>28</v>
      </c>
    </row>
    <row r="45" spans="1:10" ht="18" customHeight="1" x14ac:dyDescent="0.45">
      <c r="A45" s="31"/>
      <c r="B45" s="27"/>
      <c r="C45" s="27"/>
      <c r="D45" s="18" t="s">
        <v>138</v>
      </c>
      <c r="E45" s="28"/>
      <c r="F45" s="28"/>
      <c r="G45" s="28"/>
      <c r="H45" s="28"/>
      <c r="I45" s="27"/>
      <c r="J45" s="27"/>
    </row>
    <row r="46" spans="1:10" ht="18" customHeight="1" x14ac:dyDescent="0.45">
      <c r="A46" s="31"/>
      <c r="B46" s="27"/>
      <c r="C46" s="27"/>
      <c r="D46" s="18" t="s">
        <v>154</v>
      </c>
      <c r="E46" s="28"/>
      <c r="F46" s="28"/>
      <c r="G46" s="28"/>
      <c r="H46" s="28"/>
      <c r="I46" s="27"/>
      <c r="J46" s="27"/>
    </row>
    <row r="47" spans="1:10" ht="18" customHeight="1" x14ac:dyDescent="0.45">
      <c r="A47" s="31"/>
      <c r="B47" s="27"/>
      <c r="C47" s="27"/>
      <c r="D47" s="18" t="s">
        <v>139</v>
      </c>
      <c r="E47" s="28"/>
      <c r="F47" s="28"/>
      <c r="G47" s="28"/>
      <c r="H47" s="28"/>
      <c r="I47" s="27"/>
      <c r="J47" s="27"/>
    </row>
    <row r="48" spans="1:10" ht="18" customHeight="1" x14ac:dyDescent="0.45">
      <c r="A48" s="31"/>
      <c r="B48" s="27"/>
      <c r="C48" s="27"/>
      <c r="D48" s="18" t="s">
        <v>140</v>
      </c>
      <c r="E48" s="28"/>
      <c r="F48" s="28"/>
      <c r="G48" s="28"/>
      <c r="H48" s="28"/>
      <c r="I48" s="27"/>
      <c r="J48" s="27"/>
    </row>
    <row r="49" spans="1:10" ht="18" customHeight="1" x14ac:dyDescent="0.45">
      <c r="A49" s="31"/>
      <c r="B49" s="27"/>
      <c r="C49" s="27"/>
      <c r="D49" s="18" t="s">
        <v>141</v>
      </c>
      <c r="E49" s="28"/>
      <c r="F49" s="28"/>
      <c r="G49" s="28"/>
      <c r="H49" s="28"/>
      <c r="I49" s="27"/>
      <c r="J49" s="27"/>
    </row>
    <row r="50" spans="1:10" ht="18" customHeight="1" x14ac:dyDescent="0.45">
      <c r="A50" s="31"/>
      <c r="B50" s="27"/>
      <c r="C50" s="27"/>
      <c r="D50" s="18" t="s">
        <v>142</v>
      </c>
      <c r="E50" s="28"/>
      <c r="F50" s="28"/>
      <c r="G50" s="28"/>
      <c r="H50" s="28"/>
      <c r="I50" s="27"/>
      <c r="J50" s="27"/>
    </row>
    <row r="51" spans="1:10" ht="18" customHeight="1" x14ac:dyDescent="0.45">
      <c r="A51" s="31"/>
      <c r="B51" s="27"/>
      <c r="C51" s="27"/>
      <c r="D51" s="18" t="s">
        <v>143</v>
      </c>
      <c r="E51" s="28"/>
      <c r="F51" s="28"/>
      <c r="G51" s="28"/>
      <c r="H51" s="28"/>
      <c r="I51" s="27"/>
      <c r="J51" s="27"/>
    </row>
    <row r="52" spans="1:10" ht="18" customHeight="1" x14ac:dyDescent="0.45">
      <c r="A52" s="31"/>
      <c r="B52" s="27"/>
      <c r="C52" s="27"/>
      <c r="D52" s="18" t="s">
        <v>144</v>
      </c>
      <c r="E52" s="28"/>
      <c r="F52" s="28"/>
      <c r="G52" s="28"/>
      <c r="H52" s="28"/>
      <c r="I52" s="27"/>
      <c r="J52" s="27"/>
    </row>
    <row r="53" spans="1:10" ht="18" customHeight="1" x14ac:dyDescent="0.45">
      <c r="A53" s="31"/>
      <c r="B53" s="27"/>
      <c r="C53" s="27" t="s">
        <v>145</v>
      </c>
      <c r="D53" s="18" t="s">
        <v>146</v>
      </c>
      <c r="E53" s="28" t="s">
        <v>9</v>
      </c>
      <c r="F53" s="28" t="s">
        <v>9</v>
      </c>
      <c r="G53" s="28" t="s">
        <v>9</v>
      </c>
      <c r="H53" s="28" t="s">
        <v>9</v>
      </c>
      <c r="I53" s="27" t="s">
        <v>55</v>
      </c>
      <c r="J53" s="27" t="s">
        <v>28</v>
      </c>
    </row>
    <row r="54" spans="1:10" ht="18" customHeight="1" x14ac:dyDescent="0.45">
      <c r="A54" s="31"/>
      <c r="B54" s="27"/>
      <c r="C54" s="27"/>
      <c r="D54" s="18" t="s">
        <v>147</v>
      </c>
      <c r="E54" s="28"/>
      <c r="F54" s="28"/>
      <c r="G54" s="28"/>
      <c r="H54" s="28"/>
      <c r="I54" s="27"/>
      <c r="J54" s="27"/>
    </row>
    <row r="55" spans="1:10" ht="18" customHeight="1" x14ac:dyDescent="0.45">
      <c r="A55" s="31"/>
      <c r="B55" s="27"/>
      <c r="C55" s="27" t="s">
        <v>148</v>
      </c>
      <c r="D55" s="18" t="s">
        <v>149</v>
      </c>
      <c r="E55" s="28" t="s">
        <v>9</v>
      </c>
      <c r="F55" s="28" t="s">
        <v>9</v>
      </c>
      <c r="G55" s="28" t="s">
        <v>9</v>
      </c>
      <c r="H55" s="28" t="s">
        <v>9</v>
      </c>
      <c r="I55" s="27" t="s">
        <v>55</v>
      </c>
      <c r="J55" s="27" t="s">
        <v>28</v>
      </c>
    </row>
    <row r="56" spans="1:10" ht="18" customHeight="1" x14ac:dyDescent="0.45">
      <c r="A56" s="31"/>
      <c r="B56" s="27"/>
      <c r="C56" s="27"/>
      <c r="D56" s="18" t="s">
        <v>150</v>
      </c>
      <c r="E56" s="28"/>
      <c r="F56" s="28"/>
      <c r="G56" s="28"/>
      <c r="H56" s="28"/>
      <c r="I56" s="27"/>
      <c r="J56" s="27"/>
    </row>
    <row r="57" spans="1:10" ht="18" customHeight="1" x14ac:dyDescent="0.45">
      <c r="A57" s="31"/>
      <c r="B57" s="30"/>
      <c r="C57" s="30"/>
      <c r="D57" s="24" t="s">
        <v>151</v>
      </c>
      <c r="E57" s="29"/>
      <c r="F57" s="29"/>
      <c r="G57" s="29"/>
      <c r="H57" s="29"/>
      <c r="I57" s="30"/>
      <c r="J57" s="30"/>
    </row>
    <row r="58" spans="1:10" ht="18" customHeight="1" x14ac:dyDescent="0.45">
      <c r="A58" s="31"/>
      <c r="B58" s="33" t="s">
        <v>187</v>
      </c>
      <c r="C58" s="27" t="s">
        <v>170</v>
      </c>
      <c r="D58" s="18" t="s">
        <v>171</v>
      </c>
      <c r="E58" s="23" t="s">
        <v>9</v>
      </c>
      <c r="F58" s="23" t="s">
        <v>9</v>
      </c>
      <c r="G58" s="23" t="s">
        <v>9</v>
      </c>
      <c r="H58" s="23" t="s">
        <v>9</v>
      </c>
      <c r="I58" s="18" t="s">
        <v>19</v>
      </c>
      <c r="J58" s="18" t="s">
        <v>28</v>
      </c>
    </row>
    <row r="59" spans="1:10" ht="24" x14ac:dyDescent="0.45">
      <c r="A59" s="31"/>
      <c r="B59" s="33"/>
      <c r="C59" s="27"/>
      <c r="D59" s="18" t="s">
        <v>172</v>
      </c>
      <c r="E59" s="23" t="s">
        <v>9</v>
      </c>
      <c r="F59" s="23" t="s">
        <v>9</v>
      </c>
      <c r="G59" s="23" t="s">
        <v>9</v>
      </c>
      <c r="H59" s="23" t="s">
        <v>9</v>
      </c>
      <c r="I59" s="18" t="s">
        <v>10</v>
      </c>
      <c r="J59" s="18" t="s">
        <v>110</v>
      </c>
    </row>
    <row r="60" spans="1:10" ht="24" x14ac:dyDescent="0.45">
      <c r="A60" s="31"/>
      <c r="B60" s="33"/>
      <c r="C60" s="27" t="s">
        <v>173</v>
      </c>
      <c r="D60" s="18" t="s">
        <v>174</v>
      </c>
      <c r="E60" s="28" t="s">
        <v>9</v>
      </c>
      <c r="F60" s="28" t="s">
        <v>9</v>
      </c>
      <c r="G60" s="28" t="s">
        <v>9</v>
      </c>
      <c r="H60" s="28" t="s">
        <v>9</v>
      </c>
      <c r="I60" s="27" t="s">
        <v>175</v>
      </c>
      <c r="J60" s="27" t="s">
        <v>28</v>
      </c>
    </row>
    <row r="61" spans="1:10" ht="18" customHeight="1" x14ac:dyDescent="0.45">
      <c r="A61" s="31"/>
      <c r="B61" s="33"/>
      <c r="C61" s="27"/>
      <c r="D61" s="18" t="s">
        <v>176</v>
      </c>
      <c r="E61" s="28"/>
      <c r="F61" s="28"/>
      <c r="G61" s="28"/>
      <c r="H61" s="28"/>
      <c r="I61" s="27"/>
      <c r="J61" s="27"/>
    </row>
    <row r="62" spans="1:10" ht="18" customHeight="1" x14ac:dyDescent="0.45">
      <c r="A62" s="31"/>
      <c r="B62" s="33"/>
      <c r="C62" s="27"/>
      <c r="D62" s="18" t="s">
        <v>177</v>
      </c>
      <c r="E62" s="28"/>
      <c r="F62" s="28"/>
      <c r="G62" s="28"/>
      <c r="H62" s="28"/>
      <c r="I62" s="27"/>
      <c r="J62" s="27"/>
    </row>
    <row r="63" spans="1:10" ht="18" customHeight="1" x14ac:dyDescent="0.45">
      <c r="A63" s="31"/>
      <c r="B63" s="33"/>
      <c r="C63" s="27"/>
      <c r="D63" s="18" t="s">
        <v>178</v>
      </c>
      <c r="E63" s="28"/>
      <c r="F63" s="28"/>
      <c r="G63" s="28"/>
      <c r="H63" s="28"/>
      <c r="I63" s="27"/>
      <c r="J63" s="27"/>
    </row>
    <row r="64" spans="1:10" ht="18" customHeight="1" x14ac:dyDescent="0.45">
      <c r="A64" s="31"/>
      <c r="B64" s="33"/>
      <c r="C64" s="27" t="s">
        <v>179</v>
      </c>
      <c r="D64" s="18" t="s">
        <v>180</v>
      </c>
      <c r="E64" s="28" t="s">
        <v>9</v>
      </c>
      <c r="F64" s="28" t="s">
        <v>9</v>
      </c>
      <c r="G64" s="28" t="s">
        <v>9</v>
      </c>
      <c r="H64" s="28" t="s">
        <v>9</v>
      </c>
      <c r="I64" s="27" t="s">
        <v>175</v>
      </c>
      <c r="J64" s="27" t="s">
        <v>28</v>
      </c>
    </row>
    <row r="65" spans="1:10" ht="18" customHeight="1" x14ac:dyDescent="0.45">
      <c r="A65" s="31"/>
      <c r="B65" s="33"/>
      <c r="C65" s="27"/>
      <c r="D65" s="18" t="s">
        <v>181</v>
      </c>
      <c r="E65" s="28"/>
      <c r="F65" s="28"/>
      <c r="G65" s="28"/>
      <c r="H65" s="28"/>
      <c r="I65" s="27"/>
      <c r="J65" s="27"/>
    </row>
    <row r="66" spans="1:10" ht="18" customHeight="1" x14ac:dyDescent="0.45">
      <c r="A66" s="31"/>
      <c r="B66" s="33"/>
      <c r="C66" s="27"/>
      <c r="D66" s="18" t="s">
        <v>182</v>
      </c>
      <c r="E66" s="28"/>
      <c r="F66" s="28"/>
      <c r="G66" s="28"/>
      <c r="H66" s="28"/>
      <c r="I66" s="27"/>
      <c r="J66" s="27"/>
    </row>
    <row r="67" spans="1:10" ht="24" x14ac:dyDescent="0.45">
      <c r="A67" s="31"/>
      <c r="B67" s="33"/>
      <c r="C67" s="27" t="s">
        <v>183</v>
      </c>
      <c r="D67" s="18" t="s">
        <v>184</v>
      </c>
      <c r="E67" s="28" t="s">
        <v>9</v>
      </c>
      <c r="F67" s="28" t="s">
        <v>9</v>
      </c>
      <c r="G67" s="28" t="s">
        <v>9</v>
      </c>
      <c r="H67" s="28" t="s">
        <v>9</v>
      </c>
      <c r="I67" s="27" t="s">
        <v>175</v>
      </c>
      <c r="J67" s="27" t="s">
        <v>28</v>
      </c>
    </row>
    <row r="68" spans="1:10" ht="24" x14ac:dyDescent="0.45">
      <c r="A68" s="31"/>
      <c r="B68" s="33"/>
      <c r="C68" s="27"/>
      <c r="D68" s="18" t="s">
        <v>185</v>
      </c>
      <c r="E68" s="28"/>
      <c r="F68" s="28"/>
      <c r="G68" s="28"/>
      <c r="H68" s="28"/>
      <c r="I68" s="27"/>
      <c r="J68" s="27"/>
    </row>
    <row r="69" spans="1:10" ht="18" customHeight="1" x14ac:dyDescent="0.45">
      <c r="A69" s="32"/>
      <c r="B69" s="33"/>
      <c r="C69" s="27"/>
      <c r="D69" s="18" t="s">
        <v>186</v>
      </c>
      <c r="E69" s="28"/>
      <c r="F69" s="28"/>
      <c r="G69" s="28"/>
      <c r="H69" s="28"/>
      <c r="I69" s="27"/>
      <c r="J69" s="27"/>
    </row>
    <row r="70" spans="1:10" ht="18" customHeight="1" x14ac:dyDescent="0.45"/>
    <row r="71" spans="1:10" ht="18" customHeight="1" x14ac:dyDescent="0.45"/>
    <row r="72" spans="1:10" ht="18" customHeight="1" x14ac:dyDescent="0.45"/>
    <row r="73" spans="1:10" ht="18" customHeight="1" x14ac:dyDescent="0.45"/>
    <row r="74" spans="1:10" ht="18" customHeight="1" x14ac:dyDescent="0.45"/>
    <row r="75" spans="1:10" ht="18" customHeight="1" x14ac:dyDescent="0.45"/>
    <row r="76" spans="1:10" ht="18" customHeight="1" x14ac:dyDescent="0.45"/>
    <row r="77" spans="1:10" ht="18" customHeight="1" x14ac:dyDescent="0.45"/>
    <row r="78" spans="1:10" ht="18" customHeight="1" x14ac:dyDescent="0.45"/>
    <row r="79" spans="1:10" ht="18" customHeight="1" x14ac:dyDescent="0.45"/>
    <row r="80" spans="1:1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row r="165" ht="18" customHeight="1" x14ac:dyDescent="0.45"/>
  </sheetData>
  <mergeCells count="114">
    <mergeCell ref="A4:A69"/>
    <mergeCell ref="F64:F66"/>
    <mergeCell ref="F67:F69"/>
    <mergeCell ref="E67:E69"/>
    <mergeCell ref="E64:E66"/>
    <mergeCell ref="I67:I69"/>
    <mergeCell ref="J67:J69"/>
    <mergeCell ref="H67:H69"/>
    <mergeCell ref="H64:H66"/>
    <mergeCell ref="G64:G66"/>
    <mergeCell ref="G67:G69"/>
    <mergeCell ref="G60:G63"/>
    <mergeCell ref="H60:H63"/>
    <mergeCell ref="I60:I63"/>
    <mergeCell ref="J60:J63"/>
    <mergeCell ref="J64:J66"/>
    <mergeCell ref="I64:I66"/>
    <mergeCell ref="H55:H57"/>
    <mergeCell ref="I55:I57"/>
    <mergeCell ref="J55:J57"/>
    <mergeCell ref="B58:B69"/>
    <mergeCell ref="C58:C59"/>
    <mergeCell ref="C60:C63"/>
    <mergeCell ref="C64:C66"/>
    <mergeCell ref="C67:C69"/>
    <mergeCell ref="E60:E63"/>
    <mergeCell ref="F60:F63"/>
    <mergeCell ref="F53:F54"/>
    <mergeCell ref="E53:E54"/>
    <mergeCell ref="E55:E57"/>
    <mergeCell ref="F55:F57"/>
    <mergeCell ref="G55:G57"/>
    <mergeCell ref="J44:J52"/>
    <mergeCell ref="J53:J54"/>
    <mergeCell ref="I53:I54"/>
    <mergeCell ref="H53:H54"/>
    <mergeCell ref="G53:G54"/>
    <mergeCell ref="H44:H52"/>
    <mergeCell ref="I44:I52"/>
    <mergeCell ref="G35:G38"/>
    <mergeCell ref="H35:H38"/>
    <mergeCell ref="I35:I38"/>
    <mergeCell ref="J35:J38"/>
    <mergeCell ref="J39:J41"/>
    <mergeCell ref="I39:I41"/>
    <mergeCell ref="H39:H41"/>
    <mergeCell ref="G39:G41"/>
    <mergeCell ref="F39:F41"/>
    <mergeCell ref="J17:J21"/>
    <mergeCell ref="I13:I16"/>
    <mergeCell ref="I17:I21"/>
    <mergeCell ref="B22:B32"/>
    <mergeCell ref="C22:C23"/>
    <mergeCell ref="C24:C25"/>
    <mergeCell ref="C27:C28"/>
    <mergeCell ref="C29:C32"/>
    <mergeCell ref="E24:E25"/>
    <mergeCell ref="G27:G28"/>
    <mergeCell ref="F27:F28"/>
    <mergeCell ref="E27:E28"/>
    <mergeCell ref="E29:E32"/>
    <mergeCell ref="F29:F32"/>
    <mergeCell ref="G29:G32"/>
    <mergeCell ref="F24:F25"/>
    <mergeCell ref="G24:G25"/>
    <mergeCell ref="H24:H25"/>
    <mergeCell ref="B42:B57"/>
    <mergeCell ref="C42:C43"/>
    <mergeCell ref="C44:C52"/>
    <mergeCell ref="B11:B21"/>
    <mergeCell ref="C11:C12"/>
    <mergeCell ref="C13:C16"/>
    <mergeCell ref="E13:E16"/>
    <mergeCell ref="F13:F16"/>
    <mergeCell ref="G13:G16"/>
    <mergeCell ref="C17:C21"/>
    <mergeCell ref="E17:E21"/>
    <mergeCell ref="F17:F21"/>
    <mergeCell ref="G17:G21"/>
    <mergeCell ref="C53:C54"/>
    <mergeCell ref="C55:C57"/>
    <mergeCell ref="E44:E52"/>
    <mergeCell ref="F44:F52"/>
    <mergeCell ref="G44:G52"/>
    <mergeCell ref="B33:B41"/>
    <mergeCell ref="C35:C38"/>
    <mergeCell ref="E39:E41"/>
    <mergeCell ref="C39:C41"/>
    <mergeCell ref="E35:E38"/>
    <mergeCell ref="F35:F38"/>
    <mergeCell ref="A1:H1"/>
    <mergeCell ref="A2:D2"/>
    <mergeCell ref="E2:J2"/>
    <mergeCell ref="C33:C34"/>
    <mergeCell ref="J27:J28"/>
    <mergeCell ref="I27:I28"/>
    <mergeCell ref="H27:H28"/>
    <mergeCell ref="H29:H32"/>
    <mergeCell ref="I29:I32"/>
    <mergeCell ref="J29:J32"/>
    <mergeCell ref="B4:B10"/>
    <mergeCell ref="C7:C10"/>
    <mergeCell ref="J7:J10"/>
    <mergeCell ref="I7:I10"/>
    <mergeCell ref="H7:H10"/>
    <mergeCell ref="G7:G10"/>
    <mergeCell ref="F7:F10"/>
    <mergeCell ref="E7:E10"/>
    <mergeCell ref="H13:H16"/>
    <mergeCell ref="J13:J16"/>
    <mergeCell ref="C4:C5"/>
    <mergeCell ref="I24:I25"/>
    <mergeCell ref="J24:J25"/>
    <mergeCell ref="H17:H21"/>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分類一覧</vt:lpstr>
      <vt:lpstr>必要性能表</vt:lpstr>
      <vt:lpstr>分類一覧!_Hlk207032116</vt:lpstr>
      <vt:lpstr>必要性能表!_Hlk207093263</vt:lpstr>
      <vt:lpstr>必要性能表!_Hlk207093416</vt:lpstr>
      <vt:lpstr>必要性能表!_Hlk207093673</vt:lpstr>
      <vt:lpstr>必要性能表!_Hlk207094136</vt:lpstr>
      <vt:lpstr>必要性能表!_Hlk207094383</vt:lpstr>
      <vt:lpstr>必要性能表!_Hlk207109665</vt:lpstr>
      <vt:lpstr>必要性能表!_Hlk207109965</vt:lpstr>
      <vt:lpstr>必要性能表!_Hlk207110104</vt:lpstr>
      <vt:lpstr>必要性能表!_Hlk207111026</vt:lpstr>
      <vt:lpstr>必要性能表!_Hlk207111199</vt:lpstr>
      <vt:lpstr>必要性能表!_Hlk207111225</vt:lpstr>
      <vt:lpstr>必要性能表!_Hlk207111235</vt:lpstr>
      <vt:lpstr>必要性能表!_Hlk209613766</vt:lpstr>
      <vt:lpstr>必要性能表!_Hlk210638314</vt:lpstr>
      <vt:lpstr>必要性能表!_Hlk210638884</vt:lpstr>
      <vt:lpstr>分類一覧!_Hlk210642619</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2026-03-11T06:06:09Z</cp:lastPrinted>
  <dcterms:created xsi:type="dcterms:W3CDTF">2025-10-01T08:06:07Z</dcterms:created>
  <dcterms:modified xsi:type="dcterms:W3CDTF">2026-03-11T06:06:30Z</dcterms:modified>
</cp:coreProperties>
</file>