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A449288F-3C4F-427C-9769-12AD0CB87523}"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分類一覧!$A$3:$B$72</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32736" localSheetId="1">必要性能表!$B$4</definedName>
    <definedName name="_Hlk207033009" localSheetId="1">必要性能表!$B$10</definedName>
    <definedName name="_Hlk207033566" localSheetId="1">必要性能表!$B$32</definedName>
    <definedName name="_Hlk207095293" localSheetId="1">必要性能表!#REF!</definedName>
    <definedName name="_Hlk207095575" localSheetId="1">必要性能表!#REF!</definedName>
    <definedName name="_Hlk207096205" localSheetId="1">必要性能表!#REF!</definedName>
    <definedName name="_Hlk207096302" localSheetId="1">必要性能表!#REF!</definedName>
    <definedName name="_Hlk207096461" localSheetId="1">必要性能表!#REF!</definedName>
    <definedName name="_Hlk207097489" localSheetId="1">必要性能表!#REF!</definedName>
    <definedName name="_Hlk207097514" localSheetId="1">必要性能表!#REF!</definedName>
    <definedName name="_Hlk207097850" localSheetId="1">必要性能表!#REF!</definedName>
    <definedName name="_Hlk207098058" localSheetId="1">必要性能表!#REF!</definedName>
    <definedName name="_Hlk207098123" localSheetId="1">必要性能表!#REF!</definedName>
    <definedName name="_Hlk207098135" localSheetId="1">必要性能表!#REF!</definedName>
    <definedName name="_Hlk207102161" localSheetId="1">必要性能表!#REF!</definedName>
    <definedName name="_Hlk207109283" localSheetId="1">必要性能表!#REF!</definedName>
    <definedName name="_Hlk207118683" localSheetId="1">必要性能表!$B$4</definedName>
    <definedName name="_Hlk207118793" localSheetId="1">必要性能表!$B$14</definedName>
    <definedName name="_Hlk207119018" localSheetId="1">必要性能表!$B$17</definedName>
    <definedName name="_Hlk207119280" localSheetId="1">必要性能表!$B$32</definedName>
    <definedName name="_Hlk207119673" localSheetId="1">必要性能表!$B$51</definedName>
    <definedName name="_Hlk207119834" localSheetId="1">必要性能表!$B$59</definedName>
    <definedName name="_Hlk207120380" localSheetId="1">必要性能表!$B$4</definedName>
    <definedName name="_Hlk209448549" localSheetId="1">必要性能表!#REF!</definedName>
    <definedName name="_Hlk209449028" localSheetId="1">必要性能表!#REF!</definedName>
    <definedName name="_Hlk209449730" localSheetId="1">必要性能表!#REF!</definedName>
    <definedName name="_Hlk209449968" localSheetId="1">必要性能表!#REF!</definedName>
    <definedName name="_Hlk209450556" localSheetId="1">必要性能表!#REF!</definedName>
    <definedName name="_Hlk209452434" localSheetId="1">必要性能表!#REF!</definedName>
    <definedName name="_Hlk209452442" localSheetId="1">必要性能表!#REF!</definedName>
    <definedName name="_Hlk210205416" localSheetId="1">必要性能表!$C$39</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6176" localSheetId="1">必要性能表!$C$9</definedName>
    <definedName name="_Hlk210206212" localSheetId="1">必要性能表!$C$24</definedName>
    <definedName name="_Hlk210206410" localSheetId="1">必要性能表!$C$45</definedName>
    <definedName name="_Hlk210206509" localSheetId="1">必要性能表!$C$14</definedName>
    <definedName name="_Hlk210206517" localSheetId="1">必要性能表!$C$15</definedName>
    <definedName name="_Hlk210206737" localSheetId="1">必要性能表!$C$50</definedName>
    <definedName name="_Hlk210207127" localSheetId="1">必要性能表!$C$62</definedName>
    <definedName name="_Hlk210207507" localSheetId="1">必要性能表!#REF!</definedName>
    <definedName name="_Hlk210640193" localSheetId="1">必要性能表!$C$6</definedName>
    <definedName name="_Hlk210640228" localSheetId="1">必要性能表!$C$8</definedName>
    <definedName name="_Hlk210640487" localSheetId="1">必要性能表!#REF!</definedName>
    <definedName name="code">#REF!</definedName>
    <definedName name="_xlnm.Print_Area" localSheetId="1">必要性能表!$A$1:$J$45</definedName>
    <definedName name="_xlnm.Print_Area" localSheetId="0">分類一覧!$A$1:$H$71</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3" i="2"/>
  <c r="G51" i="2"/>
  <c r="G52" i="2"/>
  <c r="G53" i="2"/>
  <c r="G54" i="2"/>
  <c r="G55" i="2"/>
  <c r="G56" i="2"/>
  <c r="G57" i="2"/>
  <c r="G58" i="2"/>
  <c r="G59" i="2"/>
  <c r="G60" i="2"/>
  <c r="G61" i="2"/>
  <c r="G62" i="2"/>
  <c r="G63" i="2"/>
  <c r="G64" i="2"/>
  <c r="G65" i="2"/>
  <c r="G66" i="2"/>
  <c r="G67" i="2"/>
  <c r="G68" i="2"/>
  <c r="G69" i="2"/>
  <c r="G70" i="2"/>
  <c r="G71" i="2"/>
  <c r="G72" i="2"/>
  <c r="E72" i="2"/>
  <c r="E50" i="2"/>
  <c r="E51" i="2"/>
  <c r="E52" i="2"/>
  <c r="E53" i="2"/>
  <c r="E54" i="2"/>
  <c r="E55" i="2"/>
  <c r="E56" i="2"/>
  <c r="E57" i="2"/>
  <c r="E58" i="2"/>
  <c r="E59" i="2"/>
  <c r="E60" i="2"/>
  <c r="E61" i="2"/>
  <c r="E62" i="2"/>
  <c r="E63" i="2"/>
  <c r="E64" i="2"/>
  <c r="E65" i="2"/>
  <c r="E66" i="2"/>
  <c r="E67" i="2"/>
  <c r="E68" i="2"/>
  <c r="E69" i="2"/>
  <c r="E70" i="2"/>
  <c r="E71" i="2"/>
  <c r="G50" i="2"/>
  <c r="G46" i="2"/>
  <c r="G47" i="2"/>
  <c r="G48" i="2"/>
  <c r="G49" i="2"/>
  <c r="E43" i="2"/>
  <c r="E44" i="2"/>
  <c r="E45" i="2"/>
  <c r="E46" i="2"/>
  <c r="E47" i="2"/>
  <c r="E48" i="2"/>
  <c r="E49" i="2"/>
  <c r="G16" i="2"/>
  <c r="G17" i="2"/>
  <c r="G18" i="2"/>
  <c r="G19" i="2"/>
  <c r="G20" i="2"/>
  <c r="G15" i="2"/>
  <c r="G21" i="2"/>
  <c r="G22" i="2"/>
  <c r="G23" i="2"/>
  <c r="G24" i="2"/>
  <c r="G25" i="2"/>
  <c r="G26" i="2"/>
  <c r="G27" i="2"/>
  <c r="G28" i="2"/>
  <c r="G29" i="2"/>
  <c r="G30" i="2"/>
  <c r="G31" i="2"/>
  <c r="G32" i="2"/>
  <c r="G33" i="2"/>
  <c r="G34" i="2"/>
  <c r="G35" i="2"/>
  <c r="G36" i="2"/>
  <c r="G37" i="2"/>
  <c r="G38" i="2"/>
  <c r="G39" i="2"/>
  <c r="G40" i="2"/>
  <c r="G41" i="2"/>
  <c r="G42" i="2"/>
  <c r="G43" i="2"/>
  <c r="G44" i="2"/>
  <c r="G45"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G4" i="2"/>
  <c r="G5" i="2"/>
  <c r="G6" i="2"/>
  <c r="G7" i="2"/>
  <c r="G8" i="2"/>
  <c r="G9" i="2"/>
  <c r="G10" i="2"/>
  <c r="G11" i="2"/>
  <c r="G12" i="2"/>
  <c r="G13" i="2"/>
  <c r="E4" i="2"/>
  <c r="E5" i="2"/>
  <c r="E6" i="2"/>
  <c r="E7" i="2"/>
  <c r="E8" i="2"/>
  <c r="E9" i="2"/>
  <c r="E10" i="2"/>
  <c r="E11" i="2"/>
  <c r="E12" i="2"/>
  <c r="E13" i="2"/>
  <c r="G14" i="2"/>
  <c r="E3" i="2"/>
  <c r="G3" i="2"/>
</calcChain>
</file>

<file path=xl/sharedStrings.xml><?xml version="1.0" encoding="utf-8"?>
<sst xmlns="http://schemas.openxmlformats.org/spreadsheetml/2006/main" count="352" uniqueCount="156">
  <si>
    <t>作業分類</t>
  </si>
  <si>
    <t>必要な付加的性能</t>
  </si>
  <si>
    <t>作業大分類</t>
  </si>
  <si>
    <t>作業中分類</t>
  </si>
  <si>
    <t>作業小分類</t>
  </si>
  <si>
    <t>作業細分類</t>
  </si>
  <si>
    <t>先芯有</t>
  </si>
  <si>
    <t>その他性能</t>
  </si>
  <si>
    <t>コメント</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</si>
  <si>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</si>
  <si>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</si>
  <si>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</si>
  <si>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</si>
  <si>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</si>
  <si>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</si>
  <si>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</si>
  <si>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</si>
  <si>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</si>
  <si>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L 専門・技術サービス業、学術研究における必要性能一覧表</t>
    <rPh sb="21" eb="28">
      <t>ヒツヨウセイノウイチランヒョウ</t>
    </rPh>
    <phoneticPr fontId="1"/>
  </si>
  <si>
    <t>『L 専門・技術サービス業、学術研究』の分類一覧</t>
    <rPh sb="20" eb="22">
      <t>ブンルイ</t>
    </rPh>
    <rPh sb="22" eb="24">
      <t>イチラン</t>
    </rPh>
    <phoneticPr fontId="1"/>
  </si>
  <si>
    <t>L 専門・技術サービス業、学術研究</t>
    <phoneticPr fontId="1"/>
  </si>
  <si>
    <t>主として学術的研究などを行う事業所，個人又は事業所に対して専門的な知識・技術を提供する事業所で他に分類されないサービスを提供する事業所及び広告に係る総合的なサービスを提供する事業所が分類される</t>
    <phoneticPr fontId="1"/>
  </si>
  <si>
    <t>主として学術・開発研究機関の事業所を統括する本社等として，自企業の経営を推進するための組織全体の管理統括業務等の現業以外の業務を行う事業所，又は学術・開発研究機関における活動を促進するため，同一企業の他事業所に対して，輸送，保管，清掃，修理・整備，保安等の支援業務を行う事業所をいう</t>
  </si>
  <si>
    <t>71 学術・開発研究機関</t>
  </si>
  <si>
    <t>710 管理、補助的経済活動を行う事業所</t>
  </si>
  <si>
    <t>7101 主として管理事務を行う本社等</t>
  </si>
  <si>
    <t>現場作業がない前提で全て×</t>
  </si>
  <si>
    <t>外部調査などでは靴の履き替え推奨</t>
  </si>
  <si>
    <t>711 自然科学研究所</t>
  </si>
  <si>
    <t>7111 理学研究所</t>
  </si>
  <si>
    <t>個別作業で判定</t>
  </si>
  <si>
    <t>7112 工学研究所</t>
  </si>
  <si>
    <t>7113 農学研究所</t>
  </si>
  <si>
    <t>7114 医学・薬学研究所</t>
  </si>
  <si>
    <t>712 人文・社会科学研究所</t>
  </si>
  <si>
    <t>7121 人文・社会科学研究所</t>
  </si>
  <si>
    <t>L 学術研究、専門・技術サービス業</t>
  </si>
  <si>
    <t>個別作業で判定
特殊な試薬や有害性のある薬剤を使用する場合は、その処方に適合する靴を選択</t>
    <phoneticPr fontId="1"/>
  </si>
  <si>
    <t>学術・研究開発機関なので原則先芯×とするが、重量物の取扱いがあれば先芯○
外部調査などでは環境に合わせた靴に履き替え推奨</t>
    <phoneticPr fontId="1"/>
  </si>
  <si>
    <t>地震研究所、有機合成研究所、気象研究所のような理学研究所をいう</t>
    <phoneticPr fontId="1"/>
  </si>
  <si>
    <t>工学技術研究所、物質・材料研究機構、産業技術総合研究所のような工学研究所をいう</t>
    <phoneticPr fontId="1"/>
  </si>
  <si>
    <t>農業、林業、漁業に関する研究所、試験所をいう</t>
    <phoneticPr fontId="1"/>
  </si>
  <si>
    <t>医学、薬学に関する研究所、試験所をいう</t>
    <phoneticPr fontId="1"/>
  </si>
  <si>
    <t>文化、芸術などの人文科学又は政治、経済などの社会科学に関する研究を行う事業所</t>
    <phoneticPr fontId="1"/>
  </si>
  <si>
    <t>法務に関する事務，助言，相談，その他の法律的サービス，財務及び会計に関する監査，調査，相談のサービス，税務に関する書類の作成，相談のサービス及び他に分類されない自由業的，専門的な知識サービスを提供する事業所が分類される</t>
    <phoneticPr fontId="1"/>
  </si>
  <si>
    <t>主として専門サービス業の事業所を統括する本社等として，自企業の経営を推進するための組織全体の管理統括業務等の現業以外の業務を行う事業所，又は専門サービス業における活動を促進するため，同一企業の他事業所に対して，輸送，保管，清掃，修理・整備，保安等の支援業務を行う事業所をいう</t>
  </si>
  <si>
    <t>720 管理、補助的経済活動を行う事業所</t>
  </si>
  <si>
    <t>7201 主として管理事務を行う本社等</t>
  </si>
  <si>
    <t>721 法律事務所、特許事務所</t>
  </si>
  <si>
    <t>7211 法律事務所</t>
  </si>
  <si>
    <t>床が滑る場合は、耐滑性○</t>
  </si>
  <si>
    <t>事務所業務が主</t>
  </si>
  <si>
    <t>7212 特許事務所</t>
  </si>
  <si>
    <t>722 公証人役場、司法書士事務所、土地家屋調査士事務所</t>
  </si>
  <si>
    <t>7221 公証人役場、司法書士事務所</t>
  </si>
  <si>
    <t>7222 土地家屋調査士事務所</t>
  </si>
  <si>
    <t>723 行政書士事務所</t>
  </si>
  <si>
    <t>7231 行政書士事務所</t>
  </si>
  <si>
    <t>724 公認会計士、税理士事務所</t>
  </si>
  <si>
    <t>7241 公認会計士事務所</t>
  </si>
  <si>
    <t>7242 税理士事務所</t>
  </si>
  <si>
    <t>725 社会保険労務士事務所</t>
  </si>
  <si>
    <t>7251 社会保険労務士事務所</t>
  </si>
  <si>
    <t>726 デザイン業</t>
  </si>
  <si>
    <t>7261 デザイン業</t>
  </si>
  <si>
    <t>重量物を取扱う場合は先芯○</t>
  </si>
  <si>
    <t>727 著述・芸術家業</t>
  </si>
  <si>
    <t>7271 著述家業</t>
  </si>
  <si>
    <t>7272 芸術家業</t>
  </si>
  <si>
    <t>728 経営コンサルタント業、純粋持株会社</t>
  </si>
  <si>
    <t>7281 経営コンサルタント業</t>
  </si>
  <si>
    <t>7282 純粋持株会社</t>
  </si>
  <si>
    <t>729 その他の専門サービス業</t>
  </si>
  <si>
    <t>7291 興信所</t>
  </si>
  <si>
    <t>7292 翻訳業(著述家業を除く)</t>
  </si>
  <si>
    <t>7293 通訳業、通訳案内業</t>
  </si>
  <si>
    <t>7294 不動産鑑定業</t>
  </si>
  <si>
    <t>7299 他に分類されない専門サービス業</t>
  </si>
  <si>
    <t>72 専門サービス(他に分類されないもの)</t>
  </si>
  <si>
    <t>訴訟事件、非訟事件及び審査請求、異議の申立て、再審査請求などの法律事務を行う事業所をいう</t>
    <rPh sb="40" eb="41">
      <t>ショ</t>
    </rPh>
    <phoneticPr fontId="1"/>
  </si>
  <si>
    <t>特許、実用新案、意匠又は商標に関する登録申請、異議の申立てなどの代理及び鑑定などの業務を行う事務所をいう</t>
    <phoneticPr fontId="1"/>
  </si>
  <si>
    <t>公正証書の作成、私署証書の認証を行う事業所及び司法管署に提出する書類の作成、登記又は供託に関する手続きの代理を行う事業所をいう</t>
    <phoneticPr fontId="1"/>
  </si>
  <si>
    <t>不動産の表示に関する登記について必要な土地、家屋に関する調査又は測量、登記の申請手続き及び筆界特定の手続きについての代理を行う事業所をいう</t>
    <phoneticPr fontId="1"/>
  </si>
  <si>
    <t>官公署に提出する書類その他権利義務または事実証明などに関する書類などの作成を行う事業所をいう</t>
    <phoneticPr fontId="1"/>
  </si>
  <si>
    <t>財務書類の監査、照明、調整又は財務に関する調査、立案、相談などの業務を行う事業所をいう</t>
    <phoneticPr fontId="1"/>
  </si>
  <si>
    <t>税務代理、税務書類の作成及び税務相談などの業務を行う事業所をいう</t>
    <phoneticPr fontId="1"/>
  </si>
  <si>
    <t>労働・社会保険諸法令に基づく申請書等・帳簿書類の作成、提出手続きの代行、申請等に関する事務代理、労務管理その他の労働・社険に関する事項の相談・指導を行う事業所をいう</t>
    <phoneticPr fontId="1"/>
  </si>
  <si>
    <t>デザインに関する専門的なサービスを提供する事業所をいう</t>
    <rPh sb="21" eb="24">
      <t>ジギョウショ</t>
    </rPh>
    <phoneticPr fontId="1"/>
  </si>
  <si>
    <t>個人による美術・音楽・演劇などの芸術作品の創作や演出という表現活動を行い、提供する事業所をいう</t>
    <rPh sb="34" eb="35">
      <t>オコナ</t>
    </rPh>
    <rPh sb="37" eb="39">
      <t>テイキョウ</t>
    </rPh>
    <rPh sb="41" eb="44">
      <t>ジギョウショ</t>
    </rPh>
    <phoneticPr fontId="1"/>
  </si>
  <si>
    <t>個人による小説や詩歌などの文芸作品の創作、批評、評論発表などの文筆活動を行い、提供する事業所をいう</t>
    <rPh sb="36" eb="37">
      <t>オコナ</t>
    </rPh>
    <rPh sb="39" eb="41">
      <t>テイキョウ</t>
    </rPh>
    <rPh sb="43" eb="46">
      <t>ジギョウショ</t>
    </rPh>
    <phoneticPr fontId="1"/>
  </si>
  <si>
    <t>マネジメントに関する診断，指導，教育訓練，調査研究などを行う事業所をいう</t>
    <phoneticPr fontId="1"/>
  </si>
  <si>
    <t>主たる事業を持たず、株式を所有することにより、他の会社の事業活動を支配することを事業目的とする持株会社で、経営権を取得した子会社の事業活動を支配することを業とし、自らはそれ以外の事業活動を行わない事業所をいう。
但し、子会社からの収益を得ることは事業活動とはみなさない</t>
    <rPh sb="106" eb="107">
      <t>タダ</t>
    </rPh>
    <phoneticPr fontId="1"/>
  </si>
  <si>
    <t>個人や法人の信用調査を行う事業所をいう</t>
    <rPh sb="13" eb="16">
      <t>ジギョウショ</t>
    </rPh>
    <phoneticPr fontId="1"/>
  </si>
  <si>
    <t>外国語の文書の翻訳を行う事業所をいう</t>
    <rPh sb="12" eb="15">
      <t>ジギョウショ</t>
    </rPh>
    <phoneticPr fontId="1"/>
  </si>
  <si>
    <t>言語を異にする人々の間に立って，その会話の仲立ちをする事業所及び訪日外国人に対し，旅行に関する案内を行う事業所をいう
通訳業：外国人との間に入って通訳を行う
通訳案内業：外国人を通訳して案内する</t>
    <rPh sb="59" eb="62">
      <t>ツウヤクギョウ</t>
    </rPh>
    <rPh sb="79" eb="84">
      <t>ツウヤクアンナイギョウ</t>
    </rPh>
    <phoneticPr fontId="1"/>
  </si>
  <si>
    <t>不動産に関する鑑定や調査を行う。広告業は、広告にかかわる総合的なサービスを提供する事業所をいう</t>
    <rPh sb="41" eb="44">
      <t>ジギョウショ</t>
    </rPh>
    <phoneticPr fontId="1"/>
  </si>
  <si>
    <t>他に分類されない専門サービスを提供する事業所をいう</t>
    <phoneticPr fontId="1"/>
  </si>
  <si>
    <t>主として依頼人のために広告に係る総合的なサービスを提供する事業所及び広告媒体のスペース又は時間を当該広告媒体企業と契約し，依頼人のために広告する事業所が分類される</t>
    <phoneticPr fontId="1"/>
  </si>
  <si>
    <t>主として広告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役務・資材調達等の現業以外の業務を行う事業所をいう</t>
    <phoneticPr fontId="1"/>
  </si>
  <si>
    <t>主として広告業における活動を促進するため，同一企業の他事業所に対して，輸送，清掃，修理・整備，保安等の支援業務を行う事業所をいう</t>
    <phoneticPr fontId="1"/>
  </si>
  <si>
    <t>730 管理、補助的経済活動を行う事業所</t>
  </si>
  <si>
    <t>7300 主として管理事務を行う本社等</t>
  </si>
  <si>
    <t>7309 その他の管理、補助的経済活動を行う事業所</t>
  </si>
  <si>
    <t>731 広告業</t>
  </si>
  <si>
    <t>7311 広告業</t>
  </si>
  <si>
    <t>73 広告業</t>
  </si>
  <si>
    <t>主として依頼人のために，広告に係る企画立案，マーケティング，コンテンツの作成，広告媒体の選択等，総合的なサービスを提供する事業所，新聞，雑誌，ラジオ，テレビ，インターネットその他の広告媒体のスペース又は時間を当該広告媒体企業と契約し，依頼人のために広告する事業所をいう</t>
    <phoneticPr fontId="1"/>
  </si>
  <si>
    <t>獣医学的サービス，土木建築に関する設計や相談のサービス，商品検査，計量証明及び写真制作などの専門的な技術サービスを提供する事業所が分類される</t>
  </si>
  <si>
    <t>主として技術サービス業の事業所を統括する本社等として，自企業の経営を推進するための組織全体の管理統括業務等の現業以外の業務を行う事業所，又は技術サービス業における活動を促進するため，同一企業の他事業所に対して，輸送，保管，清掃，修理・整備，保安等の支援業務を行う事業所をいう</t>
    <phoneticPr fontId="1"/>
  </si>
  <si>
    <t>740 管理、補助的経済活動を行う事業所</t>
  </si>
  <si>
    <t>7401 主として管理事務を行う本社等</t>
  </si>
  <si>
    <t>741 獣医業</t>
  </si>
  <si>
    <t>7411 獣医業</t>
  </si>
  <si>
    <t>大型動物では先芯○を推奨</t>
  </si>
  <si>
    <t>742 土木建築サービス業</t>
  </si>
  <si>
    <t>7421 建築設計業</t>
  </si>
  <si>
    <t>設計業は全て×</t>
  </si>
  <si>
    <t>7422 測量業</t>
  </si>
  <si>
    <t>先芯○の場合あり</t>
  </si>
  <si>
    <t>場所によって履き替え推奨</t>
  </si>
  <si>
    <t>7429 その他の土木建築サービス業</t>
  </si>
  <si>
    <t>743 機械設計業</t>
  </si>
  <si>
    <t>7431 機械設計業</t>
  </si>
  <si>
    <t>744 商品・非破壊検査業</t>
  </si>
  <si>
    <t>7441 商品検査業</t>
  </si>
  <si>
    <t>7442 非破壊検査業</t>
  </si>
  <si>
    <t>745 計量証明業</t>
  </si>
  <si>
    <t>7451 一般計量証明業</t>
  </si>
  <si>
    <t>専用防護靴が必要な場合あり</t>
  </si>
  <si>
    <t>放射能測定など特殊な環境測定は専用履物必要</t>
  </si>
  <si>
    <t>7452 環境計量証明業</t>
  </si>
  <si>
    <t>7459 その他の計量証明業</t>
  </si>
  <si>
    <t>746 写真業</t>
  </si>
  <si>
    <t>7461 写真業(商業写真業を除く)</t>
  </si>
  <si>
    <t>現場撮影は先芯○</t>
  </si>
  <si>
    <t>7462 商業写真業</t>
  </si>
  <si>
    <t>749 その他の技術サービス業</t>
  </si>
  <si>
    <t>7499 その他の技術サービス業</t>
  </si>
  <si>
    <t>74 技術サービス業(他に分類されないもの)</t>
  </si>
  <si>
    <t>設計業専任は×
現場出の場合は現場環境で選択</t>
    <phoneticPr fontId="1"/>
  </si>
  <si>
    <t>建築物を設計して監理などの土木・建築に関する専門的なサービスを提供する事業所をいう</t>
    <rPh sb="35" eb="38">
      <t>ジギョウショ</t>
    </rPh>
    <phoneticPr fontId="1"/>
  </si>
  <si>
    <t>獣医師が獣医学上の内科的，外科的，歯科的サービスを提供する事業所をいう</t>
    <rPh sb="29" eb="32">
      <t>ジギョウショ</t>
    </rPh>
    <phoneticPr fontId="1"/>
  </si>
  <si>
    <t>専用の機器を使って2点間の距離や角度、高低差を測定する地図の測量の他、工事前に行う土木測量、河川測量などのサービスを提供する事業所をいう</t>
    <rPh sb="58" eb="60">
      <t>テイキョウ</t>
    </rPh>
    <rPh sb="62" eb="65">
      <t>ジギョウショ</t>
    </rPh>
    <phoneticPr fontId="1"/>
  </si>
  <si>
    <t>他に分類されない土木建築サービスを提供する事業所をいう</t>
    <phoneticPr fontId="1"/>
  </si>
  <si>
    <t>工業製品や工作・製造機械の設計などの各種機械の設計を行う事業所をいう</t>
    <phoneticPr fontId="1"/>
  </si>
  <si>
    <t>各種商品の検査，検定，品質管理を行う事業所をいう</t>
    <phoneticPr fontId="1"/>
  </si>
  <si>
    <t>主として原子力発電所，船舶，航空機，化学プラント，橋りょう（梁），ビル等の構造物，設備又はボイラ等の使用中の安全確保のため，放射線，超音波，渦電流，浸透現象等を利用して構造物，設備を破壊せずに検査する事業所をいう</t>
    <phoneticPr fontId="1"/>
  </si>
  <si>
    <t>主として委託を受けて，貨物の積卸し又は入出庫に際して長さ，質量，面積，体積又は熱量を計量し，その結果の証明（証明行為の形式を問わない）を行う事業所をいう</t>
    <phoneticPr fontId="1"/>
  </si>
  <si>
    <t>主として委託を受けて，環境の状態に関し，濃度，騒音レベル，振動レベル，放射能などを計量し，その結果の証明（証明行為の形式を問わない）を行う事業所をいう</t>
    <phoneticPr fontId="1"/>
  </si>
  <si>
    <t>主として委託を受けて，貨物以外の長さ，質量など又は環境の状態以外の濃度などの物象の状態の量に関し計量し，その結果の証明（証明行為の形式は問わない）を行う事業所をいう</t>
  </si>
  <si>
    <t>主として肖像を撮影し，撮影した肖像の写真プリント，フィルム現像，焼付，引伸及びフィルム複写を行う事業所をいう</t>
    <phoneticPr fontId="1"/>
  </si>
  <si>
    <t>主として広告，出版及びその他の業務的使用者のための写真業を行う事業所をいう</t>
    <phoneticPr fontId="1"/>
  </si>
  <si>
    <t>その他の技術サービスを提供する事業所をいう</t>
    <phoneticPr fontId="1"/>
  </si>
  <si>
    <t>中分類（リンク用）</t>
    <rPh sb="0" eb="3">
      <t>チュウブンルイ</t>
    </rPh>
    <rPh sb="7" eb="8">
      <t>ヨウ</t>
    </rPh>
    <phoneticPr fontId="4"/>
  </si>
  <si>
    <t>中分類</t>
    <rPh sb="0" eb="3">
      <t>チュウブンルイ</t>
    </rPh>
    <phoneticPr fontId="1"/>
  </si>
  <si>
    <t>事業所概要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</si>
</sst>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
      <b/>
      <sz val="9"/>
      <color theme="1"/>
      <name val="UD Digi Kyokasho NK-R"/>
      <family val="1"/>
      <charset val="128"/>
    </font>
    <font>
      <sz val="10.5"/>
      <color theme="1"/>
      <name val="Century"/>
      <family val="1"/>
    </font>
    <font>
      <sz val="9"/>
      <color theme="1"/>
      <name val="Times New Roman"/>
      <family val="1"/>
    </font>
    <font>
      <sz val="10.5"/>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50">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0" xfId="0" applyFont="1">
      <alignment vertical="center"/>
    </xf>
    <xf numFmtId="0" fontId="14" fillId="0" borderId="2" xfId="0" applyFont="1" applyBorder="1" applyAlignment="1">
      <alignment horizontal="center" vertical="center" wrapText="1"/>
    </xf>
    <xf numFmtId="0" fontId="11" fillId="0" borderId="3" xfId="0" applyFont="1" applyBorder="1" applyAlignment="1">
      <alignment horizontal="left" vertical="top" wrapText="1"/>
    </xf>
    <xf numFmtId="0" fontId="14" fillId="0" borderId="3" xfId="0" applyFont="1" applyBorder="1" applyAlignment="1">
      <alignment horizontal="center" vertical="center" wrapText="1"/>
    </xf>
    <xf numFmtId="0" fontId="11" fillId="0" borderId="0" xfId="0" applyFont="1" applyAlignment="1">
      <alignment vertical="top" wrapText="1"/>
    </xf>
    <xf numFmtId="0" fontId="11" fillId="0" borderId="0" xfId="0" applyFont="1" applyAlignment="1">
      <alignment horizontal="justify" vertical="top"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justify" vertical="center" wrapText="1"/>
    </xf>
    <xf numFmtId="0" fontId="15" fillId="0" borderId="0" xfId="0" applyFont="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horizontal="justify" vertical="center" wrapText="1"/>
    </xf>
    <xf numFmtId="0" fontId="6" fillId="0" borderId="0" xfId="4" applyFill="1" applyAlignment="1">
      <alignment vertical="center" wrapText="1"/>
    </xf>
    <xf numFmtId="0" fontId="16" fillId="0" borderId="0" xfId="0" applyFont="1" applyAlignment="1">
      <alignment horizontal="justify" vertical="center" wrapText="1"/>
    </xf>
    <xf numFmtId="0" fontId="17" fillId="0" borderId="0" xfId="0" applyFont="1" applyAlignment="1">
      <alignment vertical="center" wrapText="1"/>
    </xf>
    <xf numFmtId="0" fontId="11" fillId="0" borderId="3" xfId="0" applyFont="1" applyBorder="1" applyAlignment="1">
      <alignment horizontal="justify" vertical="center" wrapText="1"/>
    </xf>
    <xf numFmtId="0" fontId="18" fillId="0" borderId="2" xfId="0" applyFont="1" applyBorder="1" applyAlignment="1">
      <alignment vertical="top" wrapText="1"/>
    </xf>
    <xf numFmtId="0" fontId="18" fillId="0" borderId="3" xfId="0" applyFont="1" applyBorder="1" applyAlignment="1">
      <alignment horizontal="left" vertical="top" wrapText="1"/>
    </xf>
    <xf numFmtId="0" fontId="18" fillId="0" borderId="3" xfId="0" applyFont="1" applyBorder="1" applyAlignment="1">
      <alignment vertical="center" wrapText="1"/>
    </xf>
    <xf numFmtId="0" fontId="11" fillId="0" borderId="3"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14" fillId="0" borderId="2" xfId="0" applyFont="1" applyBorder="1" applyAlignment="1">
      <alignment horizontal="center" vertical="center" wrapText="1"/>
    </xf>
    <xf numFmtId="0" fontId="11" fillId="0" borderId="2" xfId="0" applyFont="1" applyBorder="1" applyAlignment="1">
      <alignment horizontal="left" vertical="top" wrapText="1"/>
    </xf>
    <xf numFmtId="0" fontId="14" fillId="0" borderId="3" xfId="0" applyFont="1" applyBorder="1" applyAlignment="1">
      <alignment horizontal="center" vertical="center"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72" totalsRowShown="0" headerRowDxfId="10" dataDxfId="9" headerRowCellStyle="標準_新産業分類符号一覧(04.07再訂正)" dataCellStyle="標準 2 3">
  <autoFilter ref="A2:H72"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103B2783-45A3-47EA-9A0C-639E4C08144A}"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calculatedColumnFormula>IF(テーブル13[[#This Row],[小分類（リンク用）]]="","",IFERROR(HYPERLINK("#必要性能表!c" &amp; MATCH(D3,必要性能表!C:C,0),D3),""))</calculatedColumnFormula>
    </tableColumn>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73"/>
  <sheetViews>
    <sheetView showGridLines="0" tabSelected="1" zoomScale="106" zoomScaleNormal="106"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29.796875" style="8" customWidth="1"/>
    <col min="2" max="2" width="33.19921875" style="8" hidden="1" customWidth="1"/>
    <col min="3" max="3" width="33.19921875" style="8" customWidth="1"/>
    <col min="4" max="4" width="40.3984375" style="9" hidden="1" customWidth="1"/>
    <col min="5" max="5" width="45" style="9" customWidth="1"/>
    <col min="6" max="6" width="39" style="1" hidden="1" customWidth="1"/>
    <col min="7" max="7" width="52.59765625" style="8" hidden="1" customWidth="1" outlineLevel="1"/>
    <col min="8" max="8" width="86.3984375" style="1" customWidth="1" collapsed="1"/>
    <col min="10" max="16384" width="9.59765625" style="8"/>
  </cols>
  <sheetData>
    <row r="1" spans="1:9" s="4" customFormat="1" ht="28.8" customHeight="1" x14ac:dyDescent="0.45">
      <c r="A1" s="17" t="s">
        <v>19</v>
      </c>
      <c r="B1" s="2"/>
      <c r="C1" s="2"/>
      <c r="D1" s="3"/>
      <c r="E1" s="3"/>
      <c r="F1" s="11"/>
      <c r="H1" s="13"/>
    </row>
    <row r="2" spans="1:9" s="7" customFormat="1" ht="18" customHeight="1" x14ac:dyDescent="0.45">
      <c r="A2" s="5" t="s">
        <v>10</v>
      </c>
      <c r="B2" s="5" t="s">
        <v>153</v>
      </c>
      <c r="C2" s="5" t="s">
        <v>154</v>
      </c>
      <c r="D2" s="6" t="s">
        <v>15</v>
      </c>
      <c r="E2" s="6" t="s">
        <v>17</v>
      </c>
      <c r="F2" s="12" t="s">
        <v>16</v>
      </c>
      <c r="G2" s="19" t="s">
        <v>11</v>
      </c>
      <c r="H2" s="14" t="s">
        <v>155</v>
      </c>
    </row>
    <row r="3" spans="1:9" ht="27.6" x14ac:dyDescent="0.45">
      <c r="A3" s="9" t="s">
        <v>20</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21</v>
      </c>
      <c r="I3" s="8"/>
    </row>
    <row r="4" spans="1:9" ht="18" customHeight="1" x14ac:dyDescent="0.45">
      <c r="A4" s="9" t="s">
        <v>20</v>
      </c>
      <c r="B4" s="10" t="s">
        <v>23</v>
      </c>
      <c r="C4" s="8" t="str">
        <f>IF(テーブル13[[#This Row],[中分類（リンク用）]]="","",IFERROR(HYPERLINK("#必要性能表!b" &amp; MATCH(B4,必要性能表!B:B,0),B4),""))</f>
        <v>71 学術・開発研究機関</v>
      </c>
      <c r="E4" s="9" t="str">
        <f>IF(テーブル13[[#This Row],[小分類（リンク用）]]="","",IFERROR(HYPERLINK("#必要性能表!c" &amp; MATCH(D4,必要性能表!C:C,0),D4),""))</f>
        <v/>
      </c>
      <c r="G4" s="8" t="str">
        <f>IF(テーブル13[[#This Row],[細分類（リンク用）]]="","",IFERROR(HYPERLINK("#必要性能表!d" &amp; MATCH(F4,必要性能表!D:D,0),F4),""))</f>
        <v/>
      </c>
      <c r="H4" s="15"/>
      <c r="I4" s="8"/>
    </row>
    <row r="5" spans="1:9" ht="18" customHeight="1" x14ac:dyDescent="0.45">
      <c r="B5" s="10"/>
      <c r="C5" s="8" t="str">
        <f>IF(テーブル13[[#This Row],[中分類（リンク用）]]="","",IFERROR(HYPERLINK("#必要性能表!b" &amp; MATCH(B5,必要性能表!B:B,0),B5),""))</f>
        <v/>
      </c>
      <c r="D5" s="9" t="s">
        <v>24</v>
      </c>
      <c r="E5" s="9" t="str">
        <f>IF(テーブル13[[#This Row],[小分類（リンク用）]]="","",IFERROR(HYPERLINK("#必要性能表!c" &amp; MATCH(D5,必要性能表!C:C,0),D5),""))</f>
        <v>710 管理、補助的経済活動を行う事業所</v>
      </c>
      <c r="G5" s="8" t="str">
        <f>IF(テーブル13[[#This Row],[細分類（リンク用）]]="","",IFERROR(HYPERLINK("#必要性能表!d" &amp; MATCH(F5,必要性能表!D:D,0),F5),""))</f>
        <v/>
      </c>
      <c r="I5" s="8"/>
    </row>
    <row r="6" spans="1:9" ht="41.4"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25</v>
      </c>
      <c r="G6" s="8" t="str">
        <f>IF(テーブル13[[#This Row],[細分類（リンク用）]]="","",IFERROR(HYPERLINK("#必要性能表!d" &amp; MATCH(F6,必要性能表!D:D,0),F6),""))</f>
        <v>7101 主として管理事務を行う本社等</v>
      </c>
      <c r="H6" s="15" t="s">
        <v>22</v>
      </c>
      <c r="I6" s="8"/>
    </row>
    <row r="7" spans="1:9" ht="18" customHeight="1" collapsed="1" x14ac:dyDescent="0.45">
      <c r="B7" s="10"/>
      <c r="C7" s="8" t="str">
        <f>IF(テーブル13[[#This Row],[中分類（リンク用）]]="","",IFERROR(HYPERLINK("#必要性能表!b" &amp; MATCH(B7,必要性能表!B:B,0),B7),""))</f>
        <v/>
      </c>
      <c r="D7" s="9" t="s">
        <v>28</v>
      </c>
      <c r="E7" s="9" t="str">
        <f>IF(テーブル13[[#This Row],[小分類（リンク用）]]="","",IFERROR(HYPERLINK("#必要性能表!c" &amp; MATCH(D7,必要性能表!C:C,0),D7),""))</f>
        <v>711 自然科学研究所</v>
      </c>
      <c r="G7" s="8" t="str">
        <f>IF(テーブル13[[#This Row],[細分類（リンク用）]]="","",IFERROR(HYPERLINK("#必要性能表!d" &amp; MATCH(F7,必要性能表!D:D,0),F7),""))</f>
        <v/>
      </c>
      <c r="H7" s="15"/>
      <c r="I7" s="8"/>
    </row>
    <row r="8" spans="1:9" ht="18" hidden="1" customHeight="1" outlineLevel="1" collapsed="1" x14ac:dyDescent="0.45">
      <c r="B8" s="10"/>
      <c r="C8" s="8" t="str">
        <f>IF(テーブル13[[#This Row],[中分類（リンク用）]]="","",IFERROR(HYPERLINK("#必要性能表!b" &amp; MATCH(B8,必要性能表!B:B,0),B8),""))</f>
        <v/>
      </c>
      <c r="E8" s="9" t="str">
        <f>IF(テーブル13[[#This Row],[小分類（リンク用）]]="","",IFERROR(HYPERLINK("#必要性能表!c" &amp; MATCH(D8,必要性能表!C:C,0),D8),""))</f>
        <v/>
      </c>
      <c r="F8" s="1" t="s">
        <v>29</v>
      </c>
      <c r="G8" s="8" t="str">
        <f>IF(テーブル13[[#This Row],[細分類（リンク用）]]="","",IFERROR(HYPERLINK("#必要性能表!d" &amp; MATCH(F8,必要性能表!D:D,0),F8),""))</f>
        <v>7111 理学研究所</v>
      </c>
      <c r="H8" s="15" t="s">
        <v>39</v>
      </c>
      <c r="I8" s="8"/>
    </row>
    <row r="9" spans="1:9" ht="18" hidden="1" customHeight="1" outlineLevel="1" collapsed="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31</v>
      </c>
      <c r="G9" s="8" t="str">
        <f>IF(テーブル13[[#This Row],[細分類（リンク用）]]="","",IFERROR(HYPERLINK("#必要性能表!d" &amp; MATCH(F9,必要性能表!D:D,0),F9),""))</f>
        <v>7112 工学研究所</v>
      </c>
      <c r="H9" s="22" t="s">
        <v>40</v>
      </c>
      <c r="I9" s="8"/>
    </row>
    <row r="10" spans="1:9" ht="18" hidden="1" customHeight="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32</v>
      </c>
      <c r="G10" s="8" t="str">
        <f>IF(テーブル13[[#This Row],[細分類（リンク用）]]="","",IFERROR(HYPERLINK("#必要性能表!d" &amp; MATCH(F10,必要性能表!D:D,0),F10),""))</f>
        <v>7113 農学研究所</v>
      </c>
      <c r="H10" s="15" t="s">
        <v>41</v>
      </c>
      <c r="I10" s="8"/>
    </row>
    <row r="11" spans="1:9" ht="18" hidden="1" customHeight="1" outlineLevel="1" collapsed="1" x14ac:dyDescent="0.45">
      <c r="A11" s="9"/>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33</v>
      </c>
      <c r="G11" s="8" t="str">
        <f>IF(テーブル13[[#This Row],[細分類（リンク用）]]="","",IFERROR(HYPERLINK("#必要性能表!d" &amp; MATCH(F11,必要性能表!D:D,0),F11),""))</f>
        <v>7114 医学・薬学研究所</v>
      </c>
      <c r="H11" s="15" t="s">
        <v>42</v>
      </c>
      <c r="I11" s="8"/>
    </row>
    <row r="12" spans="1:9" ht="18" customHeight="1" collapsed="1" x14ac:dyDescent="0.45">
      <c r="A12" s="9"/>
      <c r="C12" s="8" t="str">
        <f>IF(テーブル13[[#This Row],[中分類（リンク用）]]="","",IFERROR(HYPERLINK("#必要性能表!b" &amp; MATCH(B12,必要性能表!B:B,0),B12),""))</f>
        <v/>
      </c>
      <c r="D12" s="9" t="s">
        <v>34</v>
      </c>
      <c r="E12" s="9" t="str">
        <f>IF(テーブル13[[#This Row],[小分類（リンク用）]]="","",IFERROR(HYPERLINK("#必要性能表!c" &amp; MATCH(D12,必要性能表!C:C,0),D12),""))</f>
        <v>712 人文・社会科学研究所</v>
      </c>
      <c r="G12" s="8" t="str">
        <f>IF(テーブル13[[#This Row],[細分類（リンク用）]]="","",IFERROR(HYPERLINK("#必要性能表!d" &amp; MATCH(F12,必要性能表!D:D,0),F12),""))</f>
        <v/>
      </c>
      <c r="H12" s="15"/>
      <c r="I12" s="8"/>
    </row>
    <row r="13" spans="1:9" ht="18" hidden="1" customHeight="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35</v>
      </c>
      <c r="G13" s="8" t="str">
        <f>IF(テーブル13[[#This Row],[細分類（リンク用）]]="","",IFERROR(HYPERLINK("#必要性能表!d" &amp; MATCH(F13,必要性能表!D:D,0),F13),""))</f>
        <v>7121 人文・社会科学研究所</v>
      </c>
      <c r="H13" s="15" t="s">
        <v>43</v>
      </c>
      <c r="I13" s="8"/>
    </row>
    <row r="14" spans="1:9" ht="41.4" collapsed="1" x14ac:dyDescent="0.45">
      <c r="A14" s="9" t="s">
        <v>20</v>
      </c>
      <c r="B14" s="8" t="s">
        <v>78</v>
      </c>
      <c r="C14" s="8" t="str">
        <f>IF(テーブル13[[#This Row],[中分類（リンク用）]]="","",IFERROR(HYPERLINK("#必要性能表!b" &amp; MATCH(B14,必要性能表!B:B,0),B14),""))</f>
        <v>72 専門サービス(他に分類されないもの)</v>
      </c>
      <c r="E14" s="9" t="str">
        <f>IF(テーブル13[[#This Row],[小分類（リンク用）]]="","",IFERROR(HYPERLINK("#必要性能表!c" &amp; MATCH(D14,必要性能表!C:C,0),D14),""))</f>
        <v/>
      </c>
      <c r="G14" s="8" t="str">
        <f>IF(テーブル13[[#This Row],[細分類（リンク用）]]="","",IFERROR(HYPERLINK("#必要性能表!d" &amp; MATCH(F14,必要性能表!D:D,0),F14),""))</f>
        <v/>
      </c>
      <c r="H14" s="15" t="s">
        <v>44</v>
      </c>
      <c r="I14" s="8"/>
    </row>
    <row r="15" spans="1:9" ht="18" customHeight="1" collapsed="1" x14ac:dyDescent="0.45">
      <c r="C15" s="8" t="str">
        <f>IF(テーブル13[[#This Row],[中分類（リンク用）]]="","",IFERROR(HYPERLINK("#必要性能表!b" &amp; MATCH(B15,必要性能表!B:B,0),B15),""))</f>
        <v/>
      </c>
      <c r="D15" s="9" t="s">
        <v>46</v>
      </c>
      <c r="E15" s="9" t="str">
        <f>IF(テーブル13[[#This Row],[小分類（リンク用）]]="","",IFERROR(HYPERLINK("#必要性能表!c" &amp; MATCH(D15,必要性能表!C:C,0),D15),""))</f>
        <v>720 管理、補助的経済活動を行う事業所</v>
      </c>
      <c r="G15" s="8" t="str">
        <f>IF(テーブル13[[#This Row],[細分類（リンク用）]]="","",IFERROR(HYPERLINK("#必要性能表!d" &amp; MATCH(F15,必要性能表!D:D,0),F15),""))</f>
        <v/>
      </c>
      <c r="H15" s="15"/>
      <c r="I15" s="8"/>
    </row>
    <row r="16" spans="1:9" ht="41.4" hidden="1" outlineLevel="1" collapsed="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47</v>
      </c>
      <c r="G16" s="8" t="str">
        <f>IF(テーブル13[[#This Row],[細分類（リンク用）]]="","",IFERROR(HYPERLINK("#必要性能表!d" &amp; MATCH(F16,必要性能表!D:D,0),F16),""))</f>
        <v>7201 主として管理事務を行う本社等</v>
      </c>
      <c r="H16" s="15" t="s">
        <v>45</v>
      </c>
    </row>
    <row r="17" spans="3:8" collapsed="1" x14ac:dyDescent="0.45">
      <c r="C17" s="8" t="str">
        <f>IF(テーブル13[[#This Row],[中分類（リンク用）]]="","",IFERROR(HYPERLINK("#必要性能表!b" &amp; MATCH(B17,必要性能表!B:B,0),B17),""))</f>
        <v/>
      </c>
      <c r="D17" s="9" t="s">
        <v>48</v>
      </c>
      <c r="E17" s="9" t="str">
        <f>IF(テーブル13[[#This Row],[小分類（リンク用）]]="","",IFERROR(HYPERLINK("#必要性能表!c" &amp; MATCH(D17,必要性能表!C:C,0),D17),""))</f>
        <v>721 法律事務所、特許事務所</v>
      </c>
      <c r="G17" s="8" t="str">
        <f>IF(テーブル13[[#This Row],[細分類（リンク用）]]="","",IFERROR(HYPERLINK("#必要性能表!d" &amp; MATCH(F17,必要性能表!D:D,0),F17),""))</f>
        <v/>
      </c>
    </row>
    <row r="18" spans="3:8" hidden="1" outlineLevel="1" x14ac:dyDescent="0.45">
      <c r="C18" s="8" t="str">
        <f>IF(テーブル13[[#This Row],[中分類（リンク用）]]="","",IFERROR(HYPERLINK("#必要性能表!b" &amp; MATCH(B18,必要性能表!B:B,0),B18),""))</f>
        <v/>
      </c>
      <c r="E18" s="9" t="str">
        <f>IF(テーブル13[[#This Row],[小分類（リンク用）]]="","",IFERROR(HYPERLINK("#必要性能表!c" &amp; MATCH(D18,必要性能表!C:C,0),D18),""))</f>
        <v/>
      </c>
      <c r="F18" s="1" t="s">
        <v>49</v>
      </c>
      <c r="G18" s="8" t="str">
        <f>IF(テーブル13[[#This Row],[細分類（リンク用）]]="","",IFERROR(HYPERLINK("#必要性能表!d" &amp; MATCH(F18,必要性能表!D:D,0),F18),""))</f>
        <v>7211 法律事務所</v>
      </c>
      <c r="H18" s="1" t="s">
        <v>79</v>
      </c>
    </row>
    <row r="19" spans="3:8" ht="27.6" hidden="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1" t="s">
        <v>52</v>
      </c>
      <c r="G19" s="8" t="str">
        <f>IF(テーブル13[[#This Row],[細分類（リンク用）]]="","",IFERROR(HYPERLINK("#必要性能表!d" &amp; MATCH(F19,必要性能表!D:D,0),F19),""))</f>
        <v>7212 特許事務所</v>
      </c>
      <c r="H19" s="15" t="s">
        <v>80</v>
      </c>
    </row>
    <row r="20" spans="3:8" ht="18" customHeight="1" collapsed="1" x14ac:dyDescent="0.45">
      <c r="C20" s="8" t="str">
        <f>IF(テーブル13[[#This Row],[中分類（リンク用）]]="","",IFERROR(HYPERLINK("#必要性能表!b" &amp; MATCH(B20,必要性能表!B:B,0),B20),""))</f>
        <v/>
      </c>
      <c r="D20" s="9" t="s">
        <v>53</v>
      </c>
      <c r="E20" s="9" t="str">
        <f>IF(テーブル13[[#This Row],[小分類（リンク用）]]="","",IFERROR(HYPERLINK("#必要性能表!c" &amp; MATCH(D20,必要性能表!C:C,0),D20),""))</f>
        <v>722 公証人役場、司法書士事務所、土地家屋調査士事務所</v>
      </c>
      <c r="G20" s="8" t="str">
        <f>IF(テーブル13[[#This Row],[細分類（リンク用）]]="","",IFERROR(HYPERLINK("#必要性能表!d" &amp; MATCH(F20,必要性能表!D:D,0),F20),""))</f>
        <v/>
      </c>
    </row>
    <row r="21" spans="3:8" ht="27.6" hidden="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54</v>
      </c>
      <c r="G21" s="8" t="str">
        <f>IF(テーブル13[[#This Row],[細分類（リンク用）]]="","",IFERROR(HYPERLINK("#必要性能表!d" &amp; MATCH(F21,必要性能表!D:D,0),F21),""))</f>
        <v>7221 公証人役場、司法書士事務所</v>
      </c>
      <c r="H21" s="15" t="s">
        <v>81</v>
      </c>
    </row>
    <row r="22" spans="3:8" ht="27.6" hidden="1" outlineLevel="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1" t="s">
        <v>55</v>
      </c>
      <c r="G22" s="8" t="str">
        <f>IF(テーブル13[[#This Row],[細分類（リンク用）]]="","",IFERROR(HYPERLINK("#必要性能表!d" &amp; MATCH(F22,必要性能表!D:D,0),F22),""))</f>
        <v>7222 土地家屋調査士事務所</v>
      </c>
      <c r="H22" s="15" t="s">
        <v>82</v>
      </c>
    </row>
    <row r="23" spans="3:8" collapsed="1" x14ac:dyDescent="0.45">
      <c r="C23" s="8" t="str">
        <f>IF(テーブル13[[#This Row],[中分類（リンク用）]]="","",IFERROR(HYPERLINK("#必要性能表!b" &amp; MATCH(B23,必要性能表!B:B,0),B23),""))</f>
        <v/>
      </c>
      <c r="D23" s="9" t="s">
        <v>56</v>
      </c>
      <c r="E23" s="9" t="str">
        <f>IF(テーブル13[[#This Row],[小分類（リンク用）]]="","",IFERROR(HYPERLINK("#必要性能表!c" &amp; MATCH(D23,必要性能表!C:C,0),D23),""))</f>
        <v>723 行政書士事務所</v>
      </c>
      <c r="G23" s="8" t="str">
        <f>IF(テーブル13[[#This Row],[細分類（リンク用）]]="","",IFERROR(HYPERLINK("#必要性能表!d" &amp; MATCH(F23,必要性能表!D:D,0),F23),""))</f>
        <v/>
      </c>
    </row>
    <row r="24" spans="3:8" hidden="1" outlineLevel="1" x14ac:dyDescent="0.45">
      <c r="C24" s="8" t="str">
        <f>IF(テーブル13[[#This Row],[中分類（リンク用）]]="","",IFERROR(HYPERLINK("#必要性能表!b" &amp; MATCH(B24,必要性能表!B:B,0),B24),""))</f>
        <v/>
      </c>
      <c r="E24" s="9" t="str">
        <f>IF(テーブル13[[#This Row],[小分類（リンク用）]]="","",IFERROR(HYPERLINK("#必要性能表!c" &amp; MATCH(D24,必要性能表!C:C,0),D24),""))</f>
        <v/>
      </c>
      <c r="F24" s="1" t="s">
        <v>57</v>
      </c>
      <c r="G24" s="8" t="str">
        <f>IF(テーブル13[[#This Row],[細分類（リンク用）]]="","",IFERROR(HYPERLINK("#必要性能表!d" &amp; MATCH(F24,必要性能表!D:D,0),F24),""))</f>
        <v>7231 行政書士事務所</v>
      </c>
      <c r="H24" s="1" t="s">
        <v>83</v>
      </c>
    </row>
    <row r="25" spans="3:8" collapsed="1" x14ac:dyDescent="0.45">
      <c r="C25" s="8" t="str">
        <f>IF(テーブル13[[#This Row],[中分類（リンク用）]]="","",IFERROR(HYPERLINK("#必要性能表!b" &amp; MATCH(B25,必要性能表!B:B,0),B25),""))</f>
        <v/>
      </c>
      <c r="D25" s="9" t="s">
        <v>58</v>
      </c>
      <c r="E25" s="9" t="str">
        <f>IF(テーブル13[[#This Row],[小分類（リンク用）]]="","",IFERROR(HYPERLINK("#必要性能表!c" &amp; MATCH(D25,必要性能表!C:C,0),D25),""))</f>
        <v>724 公認会計士、税理士事務所</v>
      </c>
      <c r="G25" s="8" t="str">
        <f>IF(テーブル13[[#This Row],[細分類（リンク用）]]="","",IFERROR(HYPERLINK("#必要性能表!d" &amp; MATCH(F25,必要性能表!D:D,0),F25),""))</f>
        <v/>
      </c>
    </row>
    <row r="26" spans="3:8" hidden="1" outlineLevel="1" x14ac:dyDescent="0.45">
      <c r="C26" s="8" t="str">
        <f>IF(テーブル13[[#This Row],[中分類（リンク用）]]="","",IFERROR(HYPERLINK("#必要性能表!b" &amp; MATCH(B26,必要性能表!B:B,0),B26),""))</f>
        <v/>
      </c>
      <c r="E26" s="9" t="str">
        <f>IF(テーブル13[[#This Row],[小分類（リンク用）]]="","",IFERROR(HYPERLINK("#必要性能表!c" &amp; MATCH(D26,必要性能表!C:C,0),D26),""))</f>
        <v/>
      </c>
      <c r="F26" s="1" t="s">
        <v>59</v>
      </c>
      <c r="G26" s="8" t="str">
        <f>IF(テーブル13[[#This Row],[細分類（リンク用）]]="","",IFERROR(HYPERLINK("#必要性能表!d" &amp; MATCH(F26,必要性能表!D:D,0),F26),""))</f>
        <v>7241 公認会計士事務所</v>
      </c>
      <c r="H26" s="1" t="s">
        <v>84</v>
      </c>
    </row>
    <row r="27" spans="3:8" hidden="1" outlineLevel="1" x14ac:dyDescent="0.45">
      <c r="C27" s="8" t="str">
        <f>IF(テーブル13[[#This Row],[中分類（リンク用）]]="","",IFERROR(HYPERLINK("#必要性能表!b" &amp; MATCH(B27,必要性能表!B:B,0),B27),""))</f>
        <v/>
      </c>
      <c r="E27" s="9" t="str">
        <f>IF(テーブル13[[#This Row],[小分類（リンク用）]]="","",IFERROR(HYPERLINK("#必要性能表!c" &amp; MATCH(D27,必要性能表!C:C,0),D27),""))</f>
        <v/>
      </c>
      <c r="F27" s="1" t="s">
        <v>60</v>
      </c>
      <c r="G27" s="8" t="str">
        <f>IF(テーブル13[[#This Row],[細分類（リンク用）]]="","",IFERROR(HYPERLINK("#必要性能表!d" &amp; MATCH(F27,必要性能表!D:D,0),F27),""))</f>
        <v>7242 税理士事務所</v>
      </c>
      <c r="H27" s="1" t="s">
        <v>85</v>
      </c>
    </row>
    <row r="28" spans="3:8" collapsed="1" x14ac:dyDescent="0.45">
      <c r="C28" s="8" t="str">
        <f>IF(テーブル13[[#This Row],[中分類（リンク用）]]="","",IFERROR(HYPERLINK("#必要性能表!b" &amp; MATCH(B28,必要性能表!B:B,0),B28),""))</f>
        <v/>
      </c>
      <c r="D28" s="9" t="s">
        <v>61</v>
      </c>
      <c r="E28" s="9" t="str">
        <f>IF(テーブル13[[#This Row],[小分類（リンク用）]]="","",IFERROR(HYPERLINK("#必要性能表!c" &amp; MATCH(D28,必要性能表!C:C,0),D28),""))</f>
        <v>725 社会保険労務士事務所</v>
      </c>
      <c r="G28" s="8" t="str">
        <f>IF(テーブル13[[#This Row],[細分類（リンク用）]]="","",IFERROR(HYPERLINK("#必要性能表!d" &amp; MATCH(F28,必要性能表!D:D,0),F28),""))</f>
        <v/>
      </c>
    </row>
    <row r="29" spans="3:8" ht="27.6" hidden="1" outlineLevel="1" x14ac:dyDescent="0.45">
      <c r="C29" s="8" t="str">
        <f>IF(テーブル13[[#This Row],[中分類（リンク用）]]="","",IFERROR(HYPERLINK("#必要性能表!b" &amp; MATCH(B29,必要性能表!B:B,0),B29),""))</f>
        <v/>
      </c>
      <c r="E29" s="9" t="str">
        <f>IF(テーブル13[[#This Row],[小分類（リンク用）]]="","",IFERROR(HYPERLINK("#必要性能表!c" &amp; MATCH(D29,必要性能表!C:C,0),D29),""))</f>
        <v/>
      </c>
      <c r="F29" s="1" t="s">
        <v>62</v>
      </c>
      <c r="G29" s="8" t="str">
        <f>IF(テーブル13[[#This Row],[細分類（リンク用）]]="","",IFERROR(HYPERLINK("#必要性能表!d" &amp; MATCH(F29,必要性能表!D:D,0),F29),""))</f>
        <v>7251 社会保険労務士事務所</v>
      </c>
      <c r="H29" s="15" t="s">
        <v>86</v>
      </c>
    </row>
    <row r="30" spans="3:8" collapsed="1" x14ac:dyDescent="0.45">
      <c r="C30" s="8" t="str">
        <f>IF(テーブル13[[#This Row],[中分類（リンク用）]]="","",IFERROR(HYPERLINK("#必要性能表!b" &amp; MATCH(B30,必要性能表!B:B,0),B30),""))</f>
        <v/>
      </c>
      <c r="D30" s="9" t="s">
        <v>63</v>
      </c>
      <c r="E30" s="9" t="str">
        <f>IF(テーブル13[[#This Row],[小分類（リンク用）]]="","",IFERROR(HYPERLINK("#必要性能表!c" &amp; MATCH(D30,必要性能表!C:C,0),D30),""))</f>
        <v>726 デザイン業</v>
      </c>
      <c r="G30" s="8" t="str">
        <f>IF(テーブル13[[#This Row],[細分類（リンク用）]]="","",IFERROR(HYPERLINK("#必要性能表!d" &amp; MATCH(F30,必要性能表!D:D,0),F30),""))</f>
        <v/>
      </c>
    </row>
    <row r="31" spans="3:8" hidden="1" outlineLevel="1" x14ac:dyDescent="0.45">
      <c r="C31" s="8" t="str">
        <f>IF(テーブル13[[#This Row],[中分類（リンク用）]]="","",IFERROR(HYPERLINK("#必要性能表!b" &amp; MATCH(B31,必要性能表!B:B,0),B31),""))</f>
        <v/>
      </c>
      <c r="E31" s="9" t="str">
        <f>IF(テーブル13[[#This Row],[小分類（リンク用）]]="","",IFERROR(HYPERLINK("#必要性能表!c" &amp; MATCH(D31,必要性能表!C:C,0),D31),""))</f>
        <v/>
      </c>
      <c r="F31" s="1" t="s">
        <v>64</v>
      </c>
      <c r="G31" s="8" t="str">
        <f>IF(テーブル13[[#This Row],[細分類（リンク用）]]="","",IFERROR(HYPERLINK("#必要性能表!d" &amp; MATCH(F31,必要性能表!D:D,0),F31),""))</f>
        <v>7261 デザイン業</v>
      </c>
      <c r="H31" s="15" t="s">
        <v>87</v>
      </c>
    </row>
    <row r="32" spans="3:8" collapsed="1" x14ac:dyDescent="0.45">
      <c r="C32" s="8" t="str">
        <f>IF(テーブル13[[#This Row],[中分類（リンク用）]]="","",IFERROR(HYPERLINK("#必要性能表!b" &amp; MATCH(B32,必要性能表!B:B,0),B32),""))</f>
        <v/>
      </c>
      <c r="D32" s="9" t="s">
        <v>66</v>
      </c>
      <c r="E32" s="9" t="str">
        <f>IF(テーブル13[[#This Row],[小分類（リンク用）]]="","",IFERROR(HYPERLINK("#必要性能表!c" &amp; MATCH(D32,必要性能表!C:C,0),D32),""))</f>
        <v>727 著述・芸術家業</v>
      </c>
      <c r="G32" s="8" t="str">
        <f>IF(テーブル13[[#This Row],[細分類（リンク用）]]="","",IFERROR(HYPERLINK("#必要性能表!d" &amp; MATCH(F32,必要性能表!D:D,0),F32),""))</f>
        <v/>
      </c>
    </row>
    <row r="33" spans="1:8"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67</v>
      </c>
      <c r="G33" s="8" t="str">
        <f>IF(テーブル13[[#This Row],[細分類（リンク用）]]="","",IFERROR(HYPERLINK("#必要性能表!d" &amp; MATCH(F33,必要性能表!D:D,0),F33),""))</f>
        <v>7271 著述家業</v>
      </c>
      <c r="H33" s="1" t="s">
        <v>89</v>
      </c>
    </row>
    <row r="34" spans="1:8" hidden="1" outlineLevel="1" x14ac:dyDescent="0.45">
      <c r="C34" s="8" t="str">
        <f>IF(テーブル13[[#This Row],[中分類（リンク用）]]="","",IFERROR(HYPERLINK("#必要性能表!b" &amp; MATCH(B34,必要性能表!B:B,0),B34),""))</f>
        <v/>
      </c>
      <c r="E34" s="9" t="str">
        <f>IF(テーブル13[[#This Row],[小分類（リンク用）]]="","",IFERROR(HYPERLINK("#必要性能表!c" &amp; MATCH(D34,必要性能表!C:C,0),D34),""))</f>
        <v/>
      </c>
      <c r="F34" s="1" t="s">
        <v>68</v>
      </c>
      <c r="G34" s="8" t="str">
        <f>IF(テーブル13[[#This Row],[細分類（リンク用）]]="","",IFERROR(HYPERLINK("#必要性能表!d" &amp; MATCH(F34,必要性能表!D:D,0),F34),""))</f>
        <v>7272 芸術家業</v>
      </c>
      <c r="H34" s="1" t="s">
        <v>88</v>
      </c>
    </row>
    <row r="35" spans="1:8" collapsed="1" x14ac:dyDescent="0.45">
      <c r="C35" s="8" t="str">
        <f>IF(テーブル13[[#This Row],[中分類（リンク用）]]="","",IFERROR(HYPERLINK("#必要性能表!b" &amp; MATCH(B35,必要性能表!B:B,0),B35),""))</f>
        <v/>
      </c>
      <c r="D35" s="9" t="s">
        <v>69</v>
      </c>
      <c r="E35" s="9" t="str">
        <f>IF(テーブル13[[#This Row],[小分類（リンク用）]]="","",IFERROR(HYPERLINK("#必要性能表!c" &amp; MATCH(D35,必要性能表!C:C,0),D35),""))</f>
        <v>728 経営コンサルタント業、純粋持株会社</v>
      </c>
      <c r="G35" s="8" t="str">
        <f>IF(テーブル13[[#This Row],[細分類（リンク用）]]="","",IFERROR(HYPERLINK("#必要性能表!d" &amp; MATCH(F35,必要性能表!D:D,0),F35),""))</f>
        <v/>
      </c>
    </row>
    <row r="36" spans="1:8" hidden="1" outlineLevel="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70</v>
      </c>
      <c r="G36" s="8" t="str">
        <f>IF(テーブル13[[#This Row],[細分類（リンク用）]]="","",IFERROR(HYPERLINK("#必要性能表!d" &amp; MATCH(F36,必要性能表!D:D,0),F36),""))</f>
        <v>7281 経営コンサルタント業</v>
      </c>
      <c r="H36" s="1" t="s">
        <v>90</v>
      </c>
    </row>
    <row r="37" spans="1:8" ht="55.2" hidden="1" outlineLevel="1" x14ac:dyDescent="0.45">
      <c r="C37" s="8" t="str">
        <f>IF(テーブル13[[#This Row],[中分類（リンク用）]]="","",IFERROR(HYPERLINK("#必要性能表!b" &amp; MATCH(B37,必要性能表!B:B,0),B37),""))</f>
        <v/>
      </c>
      <c r="E37" s="9" t="str">
        <f>IF(テーブル13[[#This Row],[小分類（リンク用）]]="","",IFERROR(HYPERLINK("#必要性能表!c" &amp; MATCH(D37,必要性能表!C:C,0),D37),""))</f>
        <v/>
      </c>
      <c r="F37" s="1" t="s">
        <v>71</v>
      </c>
      <c r="G37" s="8" t="str">
        <f>IF(テーブル13[[#This Row],[細分類（リンク用）]]="","",IFERROR(HYPERLINK("#必要性能表!d" &amp; MATCH(F37,必要性能表!D:D,0),F37),""))</f>
        <v>7282 純粋持株会社</v>
      </c>
      <c r="H37" s="15" t="s">
        <v>91</v>
      </c>
    </row>
    <row r="38" spans="1:8" collapsed="1" x14ac:dyDescent="0.45">
      <c r="C38" s="8" t="str">
        <f>IF(テーブル13[[#This Row],[中分類（リンク用）]]="","",IFERROR(HYPERLINK("#必要性能表!b" &amp; MATCH(B38,必要性能表!B:B,0),B38),""))</f>
        <v/>
      </c>
      <c r="D38" s="9" t="s">
        <v>72</v>
      </c>
      <c r="E38" s="9" t="str">
        <f>IF(テーブル13[[#This Row],[小分類（リンク用）]]="","",IFERROR(HYPERLINK("#必要性能表!c" &amp; MATCH(D38,必要性能表!C:C,0),D38),""))</f>
        <v>729 その他の専門サービス業</v>
      </c>
      <c r="G38" s="8" t="str">
        <f>IF(テーブル13[[#This Row],[細分類（リンク用）]]="","",IFERROR(HYPERLINK("#必要性能表!d" &amp; MATCH(F38,必要性能表!D:D,0),F38),""))</f>
        <v/>
      </c>
    </row>
    <row r="39" spans="1:8" hidden="1" outlineLevel="1" x14ac:dyDescent="0.45">
      <c r="C39" s="8" t="str">
        <f>IF(テーブル13[[#This Row],[中分類（リンク用）]]="","",IFERROR(HYPERLINK("#必要性能表!b" &amp; MATCH(B39,必要性能表!B:B,0),B39),""))</f>
        <v/>
      </c>
      <c r="E39" s="9" t="str">
        <f>IF(テーブル13[[#This Row],[小分類（リンク用）]]="","",IFERROR(HYPERLINK("#必要性能表!c" &amp; MATCH(D39,必要性能表!C:C,0),D39),""))</f>
        <v/>
      </c>
      <c r="F39" s="1" t="s">
        <v>73</v>
      </c>
      <c r="G39" s="8" t="str">
        <f>IF(テーブル13[[#This Row],[細分類（リンク用）]]="","",IFERROR(HYPERLINK("#必要性能表!d" &amp; MATCH(F39,必要性能表!D:D,0),F39),""))</f>
        <v>7291 興信所</v>
      </c>
      <c r="H39" s="1" t="s">
        <v>92</v>
      </c>
    </row>
    <row r="40" spans="1:8" hidden="1" outlineLevel="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74</v>
      </c>
      <c r="G40" s="8" t="str">
        <f>IF(テーブル13[[#This Row],[細分類（リンク用）]]="","",IFERROR(HYPERLINK("#必要性能表!d" &amp; MATCH(F40,必要性能表!D:D,0),F40),""))</f>
        <v>7292 翻訳業(著述家業を除く)</v>
      </c>
      <c r="H40" s="1" t="s">
        <v>93</v>
      </c>
    </row>
    <row r="41" spans="1:8" ht="55.2" hidden="1" outlineLevel="1" x14ac:dyDescent="0.45">
      <c r="C41" s="8" t="str">
        <f>IF(テーブル13[[#This Row],[中分類（リンク用）]]="","",IFERROR(HYPERLINK("#必要性能表!b" &amp; MATCH(B41,必要性能表!B:B,0),B41),""))</f>
        <v/>
      </c>
      <c r="E41" s="9" t="str">
        <f>IF(テーブル13[[#This Row],[小分類（リンク用）]]="","",IFERROR(HYPERLINK("#必要性能表!c" &amp; MATCH(D41,必要性能表!C:C,0),D41),""))</f>
        <v/>
      </c>
      <c r="F41" s="1" t="s">
        <v>75</v>
      </c>
      <c r="G41" s="8" t="str">
        <f>IF(テーブル13[[#This Row],[細分類（リンク用）]]="","",IFERROR(HYPERLINK("#必要性能表!d" &amp; MATCH(F41,必要性能表!D:D,0),F41),""))</f>
        <v>7293 通訳業、通訳案内業</v>
      </c>
      <c r="H41" s="15" t="s">
        <v>94</v>
      </c>
    </row>
    <row r="42" spans="1:8" hidden="1" outlineLevel="1" x14ac:dyDescent="0.45">
      <c r="C42" s="8" t="str">
        <f>IF(テーブル13[[#This Row],[中分類（リンク用）]]="","",IFERROR(HYPERLINK("#必要性能表!b" &amp; MATCH(B42,必要性能表!B:B,0),B42),""))</f>
        <v/>
      </c>
      <c r="E42" s="9" t="str">
        <f>IF(テーブル13[[#This Row],[小分類（リンク用）]]="","",IFERROR(HYPERLINK("#必要性能表!c" &amp; MATCH(D42,必要性能表!C:C,0),D42),""))</f>
        <v/>
      </c>
      <c r="F42" s="1" t="s">
        <v>76</v>
      </c>
      <c r="G42" s="8" t="str">
        <f>IF(テーブル13[[#This Row],[細分類（リンク用）]]="","",IFERROR(HYPERLINK("#必要性能表!d" &amp; MATCH(F42,必要性能表!D:D,0),F42),""))</f>
        <v>7294 不動産鑑定業</v>
      </c>
      <c r="H42" s="1" t="s">
        <v>95</v>
      </c>
    </row>
    <row r="43" spans="1:8" hidden="1" outlineLevel="1" x14ac:dyDescent="0.45">
      <c r="C43" s="8" t="str">
        <f>IF(テーブル13[[#This Row],[中分類（リンク用）]]="","",IFERROR(HYPERLINK("#必要性能表!b" &amp; MATCH(B43,必要性能表!B:B,0),B43),""))</f>
        <v/>
      </c>
      <c r="E43" s="9" t="str">
        <f>IF(テーブル13[[#This Row],[小分類（リンク用）]]="","",IFERROR(HYPERLINK("#必要性能表!c" &amp; MATCH(D43,必要性能表!C:C,0),D43),""))</f>
        <v/>
      </c>
      <c r="F43" s="1" t="s">
        <v>77</v>
      </c>
      <c r="G43" s="8" t="str">
        <f>IF(テーブル13[[#This Row],[細分類（リンク用）]]="","",IFERROR(HYPERLINK("#必要性能表!d" &amp; MATCH(F43,必要性能表!D:D,0),F43),""))</f>
        <v>7299 他に分類されない専門サービス業</v>
      </c>
      <c r="H43" s="1" t="s">
        <v>96</v>
      </c>
    </row>
    <row r="44" spans="1:8" ht="27.6" collapsed="1" x14ac:dyDescent="0.45">
      <c r="A44" s="9" t="s">
        <v>20</v>
      </c>
      <c r="B44" s="8" t="s">
        <v>105</v>
      </c>
      <c r="C44" s="8" t="str">
        <f>IF(テーブル13[[#This Row],[中分類（リンク用）]]="","",IFERROR(HYPERLINK("#必要性能表!b" &amp; MATCH(B44,必要性能表!B:B,0),B44),""))</f>
        <v>73 広告業</v>
      </c>
      <c r="E44" s="9" t="str">
        <f>IF(テーブル13[[#This Row],[小分類（リンク用）]]="","",IFERROR(HYPERLINK("#必要性能表!c" &amp; MATCH(D44,必要性能表!C:C,0),D44),""))</f>
        <v/>
      </c>
      <c r="G44" s="8" t="str">
        <f>IF(テーブル13[[#This Row],[細分類（リンク用）]]="","",IFERROR(HYPERLINK("#必要性能表!d" &amp; MATCH(F44,必要性能表!D:D,0),F44),""))</f>
        <v/>
      </c>
      <c r="H44" s="15" t="s">
        <v>97</v>
      </c>
    </row>
    <row r="45" spans="1:8" x14ac:dyDescent="0.45">
      <c r="C45" s="8" t="str">
        <f>IF(テーブル13[[#This Row],[中分類（リンク用）]]="","",IFERROR(HYPERLINK("#必要性能表!b" &amp; MATCH(B45,必要性能表!B:B,0),B45),""))</f>
        <v/>
      </c>
      <c r="D45" s="9" t="s">
        <v>100</v>
      </c>
      <c r="E45" s="9" t="str">
        <f>IF(テーブル13[[#This Row],[小分類（リンク用）]]="","",IFERROR(HYPERLINK("#必要性能表!c" &amp; MATCH(D45,必要性能表!C:C,0),D45),""))</f>
        <v>730 管理、補助的経済活動を行う事業所</v>
      </c>
      <c r="G45" s="8" t="str">
        <f>IF(テーブル13[[#This Row],[細分類（リンク用）]]="","",IFERROR(HYPERLINK("#必要性能表!d" &amp; MATCH(F45,必要性能表!D:D,0),F45),""))</f>
        <v/>
      </c>
    </row>
    <row r="46" spans="1:8" ht="55.2" hidden="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101</v>
      </c>
      <c r="G46" s="8" t="str">
        <f>IF(テーブル13[[#This Row],[細分類（リンク用）]]="","",IFERROR(HYPERLINK("#必要性能表!d" &amp; MATCH(F46,必要性能表!D:D,0),F46),""))</f>
        <v>7300 主として管理事務を行う本社等</v>
      </c>
      <c r="H46" s="15" t="s">
        <v>98</v>
      </c>
    </row>
    <row r="47" spans="1:8" ht="27.6" hidden="1" outlineLevel="1" x14ac:dyDescent="0.45">
      <c r="C47" s="8" t="str">
        <f>IF(テーブル13[[#This Row],[中分類（リンク用）]]="","",IFERROR(HYPERLINK("#必要性能表!b" &amp; MATCH(B47,必要性能表!B:B,0),B47),""))</f>
        <v/>
      </c>
      <c r="E47" s="9" t="str">
        <f>IF(テーブル13[[#This Row],[小分類（リンク用）]]="","",IFERROR(HYPERLINK("#必要性能表!c" &amp; MATCH(D47,必要性能表!C:C,0),D47),""))</f>
        <v/>
      </c>
      <c r="F47" s="1" t="s">
        <v>102</v>
      </c>
      <c r="G47" s="8" t="str">
        <f>IF(テーブル13[[#This Row],[細分類（リンク用）]]="","",IFERROR(HYPERLINK("#必要性能表!d" &amp; MATCH(F47,必要性能表!D:D,0),F47),""))</f>
        <v>7309 その他の管理、補助的経済活動を行う事業所</v>
      </c>
      <c r="H47" s="15" t="s">
        <v>99</v>
      </c>
    </row>
    <row r="48" spans="1:8" collapsed="1" x14ac:dyDescent="0.45">
      <c r="C48" s="8" t="str">
        <f>IF(テーブル13[[#This Row],[中分類（リンク用）]]="","",IFERROR(HYPERLINK("#必要性能表!b" &amp; MATCH(B48,必要性能表!B:B,0),B48),""))</f>
        <v/>
      </c>
      <c r="D48" s="9" t="s">
        <v>103</v>
      </c>
      <c r="E48" s="9" t="str">
        <f>IF(テーブル13[[#This Row],[小分類（リンク用）]]="","",IFERROR(HYPERLINK("#必要性能表!c" &amp; MATCH(D48,必要性能表!C:C,0),D48),""))</f>
        <v>731 広告業</v>
      </c>
      <c r="G48" s="8" t="str">
        <f>IF(テーブル13[[#This Row],[細分類（リンク用）]]="","",IFERROR(HYPERLINK("#必要性能表!d" &amp; MATCH(F48,必要性能表!D:D,0),F48),""))</f>
        <v/>
      </c>
    </row>
    <row r="49" spans="1:8" ht="41.4" hidden="1" outlineLevel="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104</v>
      </c>
      <c r="G49" s="8" t="str">
        <f>IF(テーブル13[[#This Row],[細分類（リンク用）]]="","",IFERROR(HYPERLINK("#必要性能表!d" &amp; MATCH(F49,必要性能表!D:D,0),F49),""))</f>
        <v>7311 広告業</v>
      </c>
      <c r="H49" s="15" t="s">
        <v>106</v>
      </c>
    </row>
    <row r="50" spans="1:8" ht="27.6" collapsed="1" x14ac:dyDescent="0.45">
      <c r="A50" s="9" t="s">
        <v>20</v>
      </c>
      <c r="B50" s="8" t="s">
        <v>138</v>
      </c>
      <c r="C50" s="8" t="str">
        <f>IF(テーブル13[[#This Row],[中分類（リンク用）]]="","",IFERROR(HYPERLINK("#必要性能表!b" &amp; MATCH(B50,必要性能表!B:B,0),B50),""))</f>
        <v>74 技術サービス業(他に分類されないもの)</v>
      </c>
      <c r="E50" s="9" t="str">
        <f>IF(テーブル13[[#This Row],[小分類（リンク用）]]="","",IFERROR(HYPERLINK("#必要性能表!c" &amp; MATCH(D50,必要性能表!C:C,0),D50),""))</f>
        <v/>
      </c>
      <c r="G50" s="8" t="str">
        <f>IF(テーブル13[[#This Row],[細分類（リンク用）]]="","",IFERROR(HYPERLINK("#必要性能表!d" &amp; MATCH(F50,必要性能表!D:D,0),F50),""))</f>
        <v/>
      </c>
      <c r="H50" s="15" t="s">
        <v>107</v>
      </c>
    </row>
    <row r="51" spans="1:8" x14ac:dyDescent="0.45">
      <c r="C51" s="8" t="str">
        <f>IF(テーブル13[[#This Row],[中分類（リンク用）]]="","",IFERROR(HYPERLINK("#必要性能表!b" &amp; MATCH(B51,必要性能表!B:B,0),B51),""))</f>
        <v/>
      </c>
      <c r="D51" s="9" t="s">
        <v>109</v>
      </c>
      <c r="E51" s="9" t="str">
        <f>IF(テーブル13[[#This Row],[小分類（リンク用）]]="","",IFERROR(HYPERLINK("#必要性能表!c" &amp; MATCH(D51,必要性能表!C:C,0),D51),""))</f>
        <v>740 管理、補助的経済活動を行う事業所</v>
      </c>
      <c r="G51" s="8" t="str">
        <f>IF(テーブル13[[#This Row],[細分類（リンク用）]]="","",IFERROR(HYPERLINK("#必要性能表!d" &amp; MATCH(F51,必要性能表!D:D,0),F51),""))</f>
        <v/>
      </c>
    </row>
    <row r="52" spans="1:8" ht="41.4" hidden="1" outlineLevel="1" x14ac:dyDescent="0.45">
      <c r="C52" s="8" t="str">
        <f>IF(テーブル13[[#This Row],[中分類（リンク用）]]="","",IFERROR(HYPERLINK("#必要性能表!b" &amp; MATCH(B52,必要性能表!B:B,0),B52),""))</f>
        <v/>
      </c>
      <c r="E52" s="9" t="str">
        <f>IF(テーブル13[[#This Row],[小分類（リンク用）]]="","",IFERROR(HYPERLINK("#必要性能表!c" &amp; MATCH(D52,必要性能表!C:C,0),D52),""))</f>
        <v/>
      </c>
      <c r="F52" s="1" t="s">
        <v>110</v>
      </c>
      <c r="G52" s="8" t="str">
        <f>IF(テーブル13[[#This Row],[細分類（リンク用）]]="","",IFERROR(HYPERLINK("#必要性能表!d" &amp; MATCH(F52,必要性能表!D:D,0),F52),""))</f>
        <v>7401 主として管理事務を行う本社等</v>
      </c>
      <c r="H52" s="15" t="s">
        <v>108</v>
      </c>
    </row>
    <row r="53" spans="1:8" collapsed="1" x14ac:dyDescent="0.45">
      <c r="C53" s="8" t="str">
        <f>IF(テーブル13[[#This Row],[中分類（リンク用）]]="","",IFERROR(HYPERLINK("#必要性能表!b" &amp; MATCH(B53,必要性能表!B:B,0),B53),""))</f>
        <v/>
      </c>
      <c r="D53" s="9" t="s">
        <v>111</v>
      </c>
      <c r="E53" s="9" t="str">
        <f>IF(テーブル13[[#This Row],[小分類（リンク用）]]="","",IFERROR(HYPERLINK("#必要性能表!c" &amp; MATCH(D53,必要性能表!C:C,0),D53),""))</f>
        <v>741 獣医業</v>
      </c>
      <c r="G53" s="8" t="str">
        <f>IF(テーブル13[[#This Row],[細分類（リンク用）]]="","",IFERROR(HYPERLINK("#必要性能表!d" &amp; MATCH(F53,必要性能表!D:D,0),F53),""))</f>
        <v/>
      </c>
    </row>
    <row r="54" spans="1:8" hidden="1" outlineLevel="1" x14ac:dyDescent="0.45">
      <c r="C54" s="8" t="str">
        <f>IF(テーブル13[[#This Row],[中分類（リンク用）]]="","",IFERROR(HYPERLINK("#必要性能表!b" &amp; MATCH(B54,必要性能表!B:B,0),B54),""))</f>
        <v/>
      </c>
      <c r="E54" s="9" t="str">
        <f>IF(テーブル13[[#This Row],[小分類（リンク用）]]="","",IFERROR(HYPERLINK("#必要性能表!c" &amp; MATCH(D54,必要性能表!C:C,0),D54),""))</f>
        <v/>
      </c>
      <c r="F54" s="1" t="s">
        <v>112</v>
      </c>
      <c r="G54" s="8" t="str">
        <f>IF(テーブル13[[#This Row],[細分類（リンク用）]]="","",IFERROR(HYPERLINK("#必要性能表!d" &amp; MATCH(F54,必要性能表!D:D,0),F54),""))</f>
        <v>7411 獣医業</v>
      </c>
      <c r="H54" s="1" t="s">
        <v>141</v>
      </c>
    </row>
    <row r="55" spans="1:8" collapsed="1" x14ac:dyDescent="0.45">
      <c r="C55" s="8" t="str">
        <f>IF(テーブル13[[#This Row],[中分類（リンク用）]]="","",IFERROR(HYPERLINK("#必要性能表!b" &amp; MATCH(B55,必要性能表!B:B,0),B55),""))</f>
        <v/>
      </c>
      <c r="D55" s="9" t="s">
        <v>114</v>
      </c>
      <c r="E55" s="9" t="str">
        <f>IF(テーブル13[[#This Row],[小分類（リンク用）]]="","",IFERROR(HYPERLINK("#必要性能表!c" &amp; MATCH(D55,必要性能表!C:C,0),D55),""))</f>
        <v>742 土木建築サービス業</v>
      </c>
      <c r="G55" s="8" t="str">
        <f>IF(テーブル13[[#This Row],[細分類（リンク用）]]="","",IFERROR(HYPERLINK("#必要性能表!d" &amp; MATCH(F55,必要性能表!D:D,0),F55),""))</f>
        <v/>
      </c>
    </row>
    <row r="56" spans="1:8" hidden="1" outlineLevel="1" x14ac:dyDescent="0.45">
      <c r="C56" s="8" t="str">
        <f>IF(テーブル13[[#This Row],[中分類（リンク用）]]="","",IFERROR(HYPERLINK("#必要性能表!b" &amp; MATCH(B56,必要性能表!B:B,0),B56),""))</f>
        <v/>
      </c>
      <c r="E56" s="9" t="str">
        <f>IF(テーブル13[[#This Row],[小分類（リンク用）]]="","",IFERROR(HYPERLINK("#必要性能表!c" &amp; MATCH(D56,必要性能表!C:C,0),D56),""))</f>
        <v/>
      </c>
      <c r="F56" s="1" t="s">
        <v>115</v>
      </c>
      <c r="G56" s="8" t="str">
        <f>IF(テーブル13[[#This Row],[細分類（リンク用）]]="","",IFERROR(HYPERLINK("#必要性能表!d" &amp; MATCH(F56,必要性能表!D:D,0),F56),""))</f>
        <v>7421 建築設計業</v>
      </c>
      <c r="H56" s="1" t="s">
        <v>140</v>
      </c>
    </row>
    <row r="57" spans="1:8" ht="27.6" hidden="1" outlineLevel="1" x14ac:dyDescent="0.45">
      <c r="C57" s="8" t="str">
        <f>IF(テーブル13[[#This Row],[中分類（リンク用）]]="","",IFERROR(HYPERLINK("#必要性能表!b" &amp; MATCH(B57,必要性能表!B:B,0),B57),""))</f>
        <v/>
      </c>
      <c r="E57" s="9" t="str">
        <f>IF(テーブル13[[#This Row],[小分類（リンク用）]]="","",IFERROR(HYPERLINK("#必要性能表!c" &amp; MATCH(D57,必要性能表!C:C,0),D57),""))</f>
        <v/>
      </c>
      <c r="F57" s="1" t="s">
        <v>117</v>
      </c>
      <c r="G57" s="8" t="str">
        <f>IF(テーブル13[[#This Row],[細分類（リンク用）]]="","",IFERROR(HYPERLINK("#必要性能表!d" &amp; MATCH(F57,必要性能表!D:D,0),F57),""))</f>
        <v>7422 測量業</v>
      </c>
      <c r="H57" s="15" t="s">
        <v>142</v>
      </c>
    </row>
    <row r="58" spans="1:8" hidden="1" outlineLevel="1" x14ac:dyDescent="0.45">
      <c r="C58" s="8" t="str">
        <f>IF(テーブル13[[#This Row],[中分類（リンク用）]]="","",IFERROR(HYPERLINK("#必要性能表!b" &amp; MATCH(B58,必要性能表!B:B,0),B58),""))</f>
        <v/>
      </c>
      <c r="E58" s="9" t="str">
        <f>IF(テーブル13[[#This Row],[小分類（リンク用）]]="","",IFERROR(HYPERLINK("#必要性能表!c" &amp; MATCH(D58,必要性能表!C:C,0),D58),""))</f>
        <v/>
      </c>
      <c r="F58" s="1" t="s">
        <v>120</v>
      </c>
      <c r="G58" s="8" t="str">
        <f>IF(テーブル13[[#This Row],[細分類（リンク用）]]="","",IFERROR(HYPERLINK("#必要性能表!d" &amp; MATCH(F58,必要性能表!D:D,0),F58),""))</f>
        <v>7429 その他の土木建築サービス業</v>
      </c>
      <c r="H58" s="1" t="s">
        <v>143</v>
      </c>
    </row>
    <row r="59" spans="1:8" collapsed="1" x14ac:dyDescent="0.45">
      <c r="C59" s="8" t="str">
        <f>IF(テーブル13[[#This Row],[中分類（リンク用）]]="","",IFERROR(HYPERLINK("#必要性能表!b" &amp; MATCH(B59,必要性能表!B:B,0),B59),""))</f>
        <v/>
      </c>
      <c r="D59" s="9" t="s">
        <v>121</v>
      </c>
      <c r="E59" s="9" t="str">
        <f>IF(テーブル13[[#This Row],[小分類（リンク用）]]="","",IFERROR(HYPERLINK("#必要性能表!c" &amp; MATCH(D59,必要性能表!C:C,0),D59),""))</f>
        <v>743 機械設計業</v>
      </c>
      <c r="G59" s="8" t="str">
        <f>IF(テーブル13[[#This Row],[細分類（リンク用）]]="","",IFERROR(HYPERLINK("#必要性能表!d" &amp; MATCH(F59,必要性能表!D:D,0),F59),""))</f>
        <v/>
      </c>
    </row>
    <row r="60" spans="1:8" hidden="1" outlineLevel="1" x14ac:dyDescent="0.45">
      <c r="C60" s="8" t="str">
        <f>IF(テーブル13[[#This Row],[中分類（リンク用）]]="","",IFERROR(HYPERLINK("#必要性能表!b" &amp; MATCH(B60,必要性能表!B:B,0),B60),""))</f>
        <v/>
      </c>
      <c r="E60" s="9" t="str">
        <f>IF(テーブル13[[#This Row],[小分類（リンク用）]]="","",IFERROR(HYPERLINK("#必要性能表!c" &amp; MATCH(D60,必要性能表!C:C,0),D60),""))</f>
        <v/>
      </c>
      <c r="F60" s="1" t="s">
        <v>122</v>
      </c>
      <c r="G60" s="8" t="str">
        <f>IF(テーブル13[[#This Row],[細分類（リンク用）]]="","",IFERROR(HYPERLINK("#必要性能表!d" &amp; MATCH(F60,必要性能表!D:D,0),F60),""))</f>
        <v>7431 機械設計業</v>
      </c>
      <c r="H60" s="1" t="s">
        <v>144</v>
      </c>
    </row>
    <row r="61" spans="1:8" collapsed="1" x14ac:dyDescent="0.45">
      <c r="C61" s="8" t="str">
        <f>IF(テーブル13[[#This Row],[中分類（リンク用）]]="","",IFERROR(HYPERLINK("#必要性能表!b" &amp; MATCH(B61,必要性能表!B:B,0),B61),""))</f>
        <v/>
      </c>
      <c r="D61" s="9" t="s">
        <v>123</v>
      </c>
      <c r="E61" s="9" t="str">
        <f>IF(テーブル13[[#This Row],[小分類（リンク用）]]="","",IFERROR(HYPERLINK("#必要性能表!c" &amp; MATCH(D61,必要性能表!C:C,0),D61),""))</f>
        <v>744 商品・非破壊検査業</v>
      </c>
      <c r="G61" s="8" t="str">
        <f>IF(テーブル13[[#This Row],[細分類（リンク用）]]="","",IFERROR(HYPERLINK("#必要性能表!d" &amp; MATCH(F61,必要性能表!D:D,0),F61),""))</f>
        <v/>
      </c>
    </row>
    <row r="62" spans="1:8" hidden="1" outlineLevel="1" x14ac:dyDescent="0.45">
      <c r="C62" s="8" t="str">
        <f>IF(テーブル13[[#This Row],[中分類（リンク用）]]="","",IFERROR(HYPERLINK("#必要性能表!b" &amp; MATCH(B62,必要性能表!B:B,0),B62),""))</f>
        <v/>
      </c>
      <c r="E62" s="9" t="str">
        <f>IF(テーブル13[[#This Row],[小分類（リンク用）]]="","",IFERROR(HYPERLINK("#必要性能表!c" &amp; MATCH(D62,必要性能表!C:C,0),D62),""))</f>
        <v/>
      </c>
      <c r="F62" s="1" t="s">
        <v>124</v>
      </c>
      <c r="G62" s="8" t="str">
        <f>IF(テーブル13[[#This Row],[細分類（リンク用）]]="","",IFERROR(HYPERLINK("#必要性能表!d" &amp; MATCH(F62,必要性能表!D:D,0),F62),""))</f>
        <v>7441 商品検査業</v>
      </c>
      <c r="H62" s="1" t="s">
        <v>145</v>
      </c>
    </row>
    <row r="63" spans="1:8" ht="41.4" hidden="1" outlineLevel="1" x14ac:dyDescent="0.45">
      <c r="C63" s="8" t="str">
        <f>IF(テーブル13[[#This Row],[中分類（リンク用）]]="","",IFERROR(HYPERLINK("#必要性能表!b" &amp; MATCH(B63,必要性能表!B:B,0),B63),""))</f>
        <v/>
      </c>
      <c r="E63" s="9" t="str">
        <f>IF(テーブル13[[#This Row],[小分類（リンク用）]]="","",IFERROR(HYPERLINK("#必要性能表!c" &amp; MATCH(D63,必要性能表!C:C,0),D63),""))</f>
        <v/>
      </c>
      <c r="F63" s="1" t="s">
        <v>125</v>
      </c>
      <c r="G63" s="8" t="str">
        <f>IF(テーブル13[[#This Row],[細分類（リンク用）]]="","",IFERROR(HYPERLINK("#必要性能表!d" &amp; MATCH(F63,必要性能表!D:D,0),F63),""))</f>
        <v>7442 非破壊検査業</v>
      </c>
      <c r="H63" s="15" t="s">
        <v>146</v>
      </c>
    </row>
    <row r="64" spans="1:8" collapsed="1" x14ac:dyDescent="0.45">
      <c r="C64" s="8" t="str">
        <f>IF(テーブル13[[#This Row],[中分類（リンク用）]]="","",IFERROR(HYPERLINK("#必要性能表!b" &amp; MATCH(B64,必要性能表!B:B,0),B64),""))</f>
        <v/>
      </c>
      <c r="D64" s="9" t="s">
        <v>126</v>
      </c>
      <c r="E64" s="9" t="str">
        <f>IF(テーブル13[[#This Row],[小分類（リンク用）]]="","",IFERROR(HYPERLINK("#必要性能表!c" &amp; MATCH(D64,必要性能表!C:C,0),D64),""))</f>
        <v>745 計量証明業</v>
      </c>
      <c r="G64" s="8" t="str">
        <f>IF(テーブル13[[#This Row],[細分類（リンク用）]]="","",IFERROR(HYPERLINK("#必要性能表!d" &amp; MATCH(F64,必要性能表!D:D,0),F64),""))</f>
        <v/>
      </c>
    </row>
    <row r="65" spans="3:8" ht="27.6" hidden="1" outlineLevel="1" x14ac:dyDescent="0.45">
      <c r="C65" s="8" t="str">
        <f>IF(テーブル13[[#This Row],[中分類（リンク用）]]="","",IFERROR(HYPERLINK("#必要性能表!b" &amp; MATCH(B65,必要性能表!B:B,0),B65),""))</f>
        <v/>
      </c>
      <c r="E65" s="9" t="str">
        <f>IF(テーブル13[[#This Row],[小分類（リンク用）]]="","",IFERROR(HYPERLINK("#必要性能表!c" &amp; MATCH(D65,必要性能表!C:C,0),D65),""))</f>
        <v/>
      </c>
      <c r="F65" s="1" t="s">
        <v>127</v>
      </c>
      <c r="G65" s="8" t="str">
        <f>IF(テーブル13[[#This Row],[細分類（リンク用）]]="","",IFERROR(HYPERLINK("#必要性能表!d" &amp; MATCH(F65,必要性能表!D:D,0),F65),""))</f>
        <v>7451 一般計量証明業</v>
      </c>
      <c r="H65" s="15" t="s">
        <v>147</v>
      </c>
    </row>
    <row r="66" spans="3:8" ht="27.6" hidden="1" outlineLevel="1" x14ac:dyDescent="0.45">
      <c r="C66" s="8" t="str">
        <f>IF(テーブル13[[#This Row],[中分類（リンク用）]]="","",IFERROR(HYPERLINK("#必要性能表!b" &amp; MATCH(B66,必要性能表!B:B,0),B66),""))</f>
        <v/>
      </c>
      <c r="E66" s="9" t="str">
        <f>IF(テーブル13[[#This Row],[小分類（リンク用）]]="","",IFERROR(HYPERLINK("#必要性能表!c" &amp; MATCH(D66,必要性能表!C:C,0),D66),""))</f>
        <v/>
      </c>
      <c r="F66" s="1" t="s">
        <v>130</v>
      </c>
      <c r="G66" s="8" t="str">
        <f>IF(テーブル13[[#This Row],[細分類（リンク用）]]="","",IFERROR(HYPERLINK("#必要性能表!d" &amp; MATCH(F66,必要性能表!D:D,0),F66),""))</f>
        <v>7452 環境計量証明業</v>
      </c>
      <c r="H66" s="15" t="s">
        <v>148</v>
      </c>
    </row>
    <row r="67" spans="3:8" ht="27.6" hidden="1" outlineLevel="1" x14ac:dyDescent="0.45">
      <c r="C67" s="8" t="str">
        <f>IF(テーブル13[[#This Row],[中分類（リンク用）]]="","",IFERROR(HYPERLINK("#必要性能表!b" &amp; MATCH(B67,必要性能表!B:B,0),B67),""))</f>
        <v/>
      </c>
      <c r="E67" s="9" t="str">
        <f>IF(テーブル13[[#This Row],[小分類（リンク用）]]="","",IFERROR(HYPERLINK("#必要性能表!c" &amp; MATCH(D67,必要性能表!C:C,0),D67),""))</f>
        <v/>
      </c>
      <c r="F67" s="1" t="s">
        <v>131</v>
      </c>
      <c r="G67" s="8" t="str">
        <f>IF(テーブル13[[#This Row],[細分類（リンク用）]]="","",IFERROR(HYPERLINK("#必要性能表!d" &amp; MATCH(F67,必要性能表!D:D,0),F67),""))</f>
        <v>7459 その他の計量証明業</v>
      </c>
      <c r="H67" s="15" t="s">
        <v>149</v>
      </c>
    </row>
    <row r="68" spans="3:8" collapsed="1" x14ac:dyDescent="0.45">
      <c r="C68" s="8" t="str">
        <f>IF(テーブル13[[#This Row],[中分類（リンク用）]]="","",IFERROR(HYPERLINK("#必要性能表!b" &amp; MATCH(B68,必要性能表!B:B,0),B68),""))</f>
        <v/>
      </c>
      <c r="D68" s="9" t="s">
        <v>132</v>
      </c>
      <c r="E68" s="9" t="str">
        <f>IF(テーブル13[[#This Row],[小分類（リンク用）]]="","",IFERROR(HYPERLINK("#必要性能表!c" &amp; MATCH(D68,必要性能表!C:C,0),D68),""))</f>
        <v>746 写真業</v>
      </c>
      <c r="G68" s="8" t="str">
        <f>IF(テーブル13[[#This Row],[細分類（リンク用）]]="","",IFERROR(HYPERLINK("#必要性能表!d" &amp; MATCH(F68,必要性能表!D:D,0),F68),""))</f>
        <v/>
      </c>
    </row>
    <row r="69" spans="3:8" ht="27.6" hidden="1" outlineLevel="1" x14ac:dyDescent="0.45">
      <c r="C69" s="8" t="str">
        <f>IF(テーブル13[[#This Row],[中分類（リンク用）]]="","",IFERROR(HYPERLINK("#必要性能表!b" &amp; MATCH(B69,必要性能表!B:B,0),B69),""))</f>
        <v/>
      </c>
      <c r="E69" s="9" t="str">
        <f>IF(テーブル13[[#This Row],[小分類（リンク用）]]="","",IFERROR(HYPERLINK("#必要性能表!c" &amp; MATCH(D69,必要性能表!C:C,0),D69),""))</f>
        <v/>
      </c>
      <c r="F69" s="1" t="s">
        <v>133</v>
      </c>
      <c r="G69" s="8" t="str">
        <f>IF(テーブル13[[#This Row],[細分類（リンク用）]]="","",IFERROR(HYPERLINK("#必要性能表!d" &amp; MATCH(F69,必要性能表!D:D,0),F69),""))</f>
        <v>7461 写真業(商業写真業を除く)</v>
      </c>
      <c r="H69" s="15" t="s">
        <v>150</v>
      </c>
    </row>
    <row r="70" spans="3:8" hidden="1" outlineLevel="1" x14ac:dyDescent="0.45">
      <c r="C70" s="8" t="str">
        <f>IF(テーブル13[[#This Row],[中分類（リンク用）]]="","",IFERROR(HYPERLINK("#必要性能表!b" &amp; MATCH(B70,必要性能表!B:B,0),B70),""))</f>
        <v/>
      </c>
      <c r="E70" s="9" t="str">
        <f>IF(テーブル13[[#This Row],[小分類（リンク用）]]="","",IFERROR(HYPERLINK("#必要性能表!c" &amp; MATCH(D70,必要性能表!C:C,0),D70),""))</f>
        <v/>
      </c>
      <c r="F70" s="1" t="s">
        <v>135</v>
      </c>
      <c r="G70" s="8" t="str">
        <f>IF(テーブル13[[#This Row],[細分類（リンク用）]]="","",IFERROR(HYPERLINK("#必要性能表!d" &amp; MATCH(F70,必要性能表!D:D,0),F70),""))</f>
        <v>7462 商業写真業</v>
      </c>
      <c r="H70" s="1" t="s">
        <v>151</v>
      </c>
    </row>
    <row r="71" spans="3:8" collapsed="1" x14ac:dyDescent="0.45">
      <c r="C71" s="8" t="str">
        <f>IF(テーブル13[[#This Row],[中分類（リンク用）]]="","",IFERROR(HYPERLINK("#必要性能表!b" &amp; MATCH(B71,必要性能表!B:B,0),B71),""))</f>
        <v/>
      </c>
      <c r="D71" s="9" t="s">
        <v>136</v>
      </c>
      <c r="E71" s="9" t="str">
        <f>IF(テーブル13[[#This Row],[小分類（リンク用）]]="","",IFERROR(HYPERLINK("#必要性能表!c" &amp; MATCH(D71,必要性能表!C:C,0),D71),""))</f>
        <v>749 その他の技術サービス業</v>
      </c>
      <c r="G71" s="8" t="str">
        <f>IF(テーブル13[[#This Row],[細分類（リンク用）]]="","",IFERROR(HYPERLINK("#必要性能表!d" &amp; MATCH(F71,必要性能表!D:D,0),F71),""))</f>
        <v/>
      </c>
    </row>
    <row r="72" spans="3:8" hidden="1" outlineLevel="1" x14ac:dyDescent="0.45">
      <c r="C72" s="8" t="str">
        <f>IF(テーブル13[[#This Row],[中分類（リンク用）]]="","",IFERROR(HYPERLINK("#必要性能表!b" &amp; MATCH(B72,必要性能表!B:B,0),B72),""))</f>
        <v/>
      </c>
      <c r="E72" s="35" t="str">
        <f>IF(テーブル13[[#This Row],[小分類（リンク用）]]="","",IFERROR(HYPERLINK("#必要性能表!c" &amp; MATCH(D72,必要性能表!C:C,0),D72),""))</f>
        <v/>
      </c>
      <c r="F72" s="1" t="s">
        <v>137</v>
      </c>
      <c r="G72" s="8" t="str">
        <f>IF(テーブル13[[#This Row],[細分類（リンク用）]]="","",IFERROR(HYPERLINK("#必要性能表!d" &amp; MATCH(F72,必要性能表!D:D,0),F72),""))</f>
        <v>7499 その他の技術サービス業</v>
      </c>
      <c r="H72" s="1" t="s">
        <v>152</v>
      </c>
    </row>
    <row r="73" spans="3:8" collapsed="1" x14ac:dyDescent="0.45"/>
  </sheetData>
  <phoneticPr fontId="1"/>
  <pageMargins left="0.70866141732283472" right="0.70866141732283472" top="0.74803149606299213" bottom="0.74803149606299213" header="0.31496062992125984" footer="0.31496062992125984"/>
  <pageSetup paperSize="9" scale="41"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K200"/>
  <sheetViews>
    <sheetView workbookViewId="0">
      <pane xSplit="3" ySplit="3" topLeftCell="D30" activePane="bottomRight" state="frozen"/>
      <selection pane="topRight" activeCell="D1" sqref="D1"/>
      <selection pane="bottomLeft" activeCell="A4" sqref="A4"/>
      <selection pane="bottomRight" sqref="A1:J45"/>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1" ht="31.2" customHeight="1" x14ac:dyDescent="0.45">
      <c r="A1" s="48" t="s">
        <v>18</v>
      </c>
      <c r="B1" s="48"/>
      <c r="C1" s="48"/>
      <c r="D1" s="48"/>
      <c r="E1" s="48"/>
      <c r="F1" s="48"/>
      <c r="G1" s="48"/>
      <c r="H1" s="48"/>
      <c r="J1" s="20"/>
    </row>
    <row r="2" spans="1:11" ht="18" customHeight="1" x14ac:dyDescent="0.45">
      <c r="A2" s="49" t="s">
        <v>0</v>
      </c>
      <c r="B2" s="49"/>
      <c r="C2" s="49"/>
      <c r="D2" s="49"/>
      <c r="E2" s="49" t="s">
        <v>1</v>
      </c>
      <c r="F2" s="49"/>
      <c r="G2" s="49"/>
      <c r="H2" s="49"/>
      <c r="I2" s="49"/>
      <c r="J2" s="49"/>
    </row>
    <row r="3" spans="1:11" ht="18" customHeight="1" x14ac:dyDescent="0.45">
      <c r="A3" s="21" t="s">
        <v>2</v>
      </c>
      <c r="B3" s="21" t="s">
        <v>3</v>
      </c>
      <c r="C3" s="21" t="s">
        <v>4</v>
      </c>
      <c r="D3" s="21" t="s">
        <v>5</v>
      </c>
      <c r="E3" s="21" t="s">
        <v>6</v>
      </c>
      <c r="F3" s="21" t="s">
        <v>12</v>
      </c>
      <c r="G3" s="21" t="s">
        <v>13</v>
      </c>
      <c r="H3" s="21" t="s">
        <v>14</v>
      </c>
      <c r="I3" s="21" t="s">
        <v>7</v>
      </c>
      <c r="J3" s="21" t="s">
        <v>8</v>
      </c>
    </row>
    <row r="4" spans="1:11" ht="24" customHeight="1" x14ac:dyDescent="0.45">
      <c r="A4" s="42" t="s">
        <v>36</v>
      </c>
      <c r="B4" s="46" t="s">
        <v>23</v>
      </c>
      <c r="C4" s="18" t="s">
        <v>24</v>
      </c>
      <c r="D4" s="34" t="s">
        <v>25</v>
      </c>
      <c r="E4" s="23" t="s">
        <v>9</v>
      </c>
      <c r="F4" s="23" t="s">
        <v>9</v>
      </c>
      <c r="G4" s="23" t="s">
        <v>9</v>
      </c>
      <c r="H4" s="23" t="s">
        <v>9</v>
      </c>
      <c r="I4" s="18" t="s">
        <v>26</v>
      </c>
      <c r="J4" s="18" t="s">
        <v>27</v>
      </c>
    </row>
    <row r="5" spans="1:11" ht="18" customHeight="1" x14ac:dyDescent="0.45">
      <c r="A5" s="44"/>
      <c r="B5" s="46"/>
      <c r="C5" s="46" t="s">
        <v>28</v>
      </c>
      <c r="D5" s="34" t="s">
        <v>29</v>
      </c>
      <c r="E5" s="45" t="s">
        <v>9</v>
      </c>
      <c r="F5" s="45" t="s">
        <v>9</v>
      </c>
      <c r="G5" s="45" t="s">
        <v>9</v>
      </c>
      <c r="H5" s="45" t="s">
        <v>9</v>
      </c>
      <c r="I5" s="46" t="s">
        <v>37</v>
      </c>
      <c r="J5" s="46" t="s">
        <v>38</v>
      </c>
    </row>
    <row r="6" spans="1:11" ht="18" customHeight="1" x14ac:dyDescent="0.45">
      <c r="A6" s="44"/>
      <c r="B6" s="46"/>
      <c r="C6" s="46"/>
      <c r="D6" s="34" t="s">
        <v>31</v>
      </c>
      <c r="E6" s="45"/>
      <c r="F6" s="45"/>
      <c r="G6" s="45"/>
      <c r="H6" s="45"/>
      <c r="I6" s="46"/>
      <c r="J6" s="46"/>
    </row>
    <row r="7" spans="1:11" ht="18" customHeight="1" x14ac:dyDescent="0.45">
      <c r="A7" s="44"/>
      <c r="B7" s="46"/>
      <c r="C7" s="46"/>
      <c r="D7" s="34" t="s">
        <v>32</v>
      </c>
      <c r="E7" s="45"/>
      <c r="F7" s="45"/>
      <c r="G7" s="45"/>
      <c r="H7" s="45"/>
      <c r="I7" s="46"/>
      <c r="J7" s="46"/>
    </row>
    <row r="8" spans="1:11" ht="18" customHeight="1" x14ac:dyDescent="0.45">
      <c r="A8" s="44"/>
      <c r="B8" s="46"/>
      <c r="C8" s="46"/>
      <c r="D8" s="34" t="s">
        <v>33</v>
      </c>
      <c r="E8" s="45"/>
      <c r="F8" s="45"/>
      <c r="G8" s="45"/>
      <c r="H8" s="45"/>
      <c r="I8" s="46"/>
      <c r="J8" s="46"/>
    </row>
    <row r="9" spans="1:11" ht="36" x14ac:dyDescent="0.45">
      <c r="A9" s="44"/>
      <c r="B9" s="42"/>
      <c r="C9" s="24" t="s">
        <v>34</v>
      </c>
      <c r="D9" s="38" t="s">
        <v>35</v>
      </c>
      <c r="E9" s="25" t="s">
        <v>9</v>
      </c>
      <c r="F9" s="25" t="s">
        <v>9</v>
      </c>
      <c r="G9" s="25" t="s">
        <v>9</v>
      </c>
      <c r="H9" s="25" t="s">
        <v>9</v>
      </c>
      <c r="I9" s="24" t="s">
        <v>37</v>
      </c>
      <c r="J9" s="24" t="s">
        <v>38</v>
      </c>
    </row>
    <row r="10" spans="1:11" ht="24" x14ac:dyDescent="0.45">
      <c r="A10" s="44"/>
      <c r="B10" s="46" t="s">
        <v>78</v>
      </c>
      <c r="C10" s="18" t="s">
        <v>46</v>
      </c>
      <c r="D10" s="18" t="s">
        <v>47</v>
      </c>
      <c r="E10" s="23" t="s">
        <v>9</v>
      </c>
      <c r="F10" s="23" t="s">
        <v>9</v>
      </c>
      <c r="G10" s="23" t="s">
        <v>9</v>
      </c>
      <c r="H10" s="23" t="s">
        <v>9</v>
      </c>
      <c r="I10" s="18" t="s">
        <v>26</v>
      </c>
      <c r="J10" s="18"/>
      <c r="K10" s="37"/>
    </row>
    <row r="11" spans="1:11" ht="18" customHeight="1" x14ac:dyDescent="0.45">
      <c r="A11" s="44"/>
      <c r="B11" s="46"/>
      <c r="C11" s="46" t="s">
        <v>48</v>
      </c>
      <c r="D11" s="18" t="s">
        <v>49</v>
      </c>
      <c r="E11" s="45" t="s">
        <v>9</v>
      </c>
      <c r="F11" s="45" t="s">
        <v>9</v>
      </c>
      <c r="G11" s="45" t="s">
        <v>9</v>
      </c>
      <c r="H11" s="45" t="s">
        <v>9</v>
      </c>
      <c r="I11" s="46" t="s">
        <v>50</v>
      </c>
      <c r="J11" s="46" t="s">
        <v>51</v>
      </c>
      <c r="K11" s="37"/>
    </row>
    <row r="12" spans="1:11" ht="18" customHeight="1" x14ac:dyDescent="0.45">
      <c r="A12" s="44"/>
      <c r="B12" s="46"/>
      <c r="C12" s="46"/>
      <c r="D12" s="18" t="s">
        <v>52</v>
      </c>
      <c r="E12" s="45"/>
      <c r="F12" s="45"/>
      <c r="G12" s="45"/>
      <c r="H12" s="45"/>
      <c r="I12" s="46"/>
      <c r="J12" s="46"/>
      <c r="K12" s="37"/>
    </row>
    <row r="13" spans="1:11" ht="18" customHeight="1" x14ac:dyDescent="0.45">
      <c r="A13" s="44"/>
      <c r="B13" s="46"/>
      <c r="C13" s="46" t="s">
        <v>53</v>
      </c>
      <c r="D13" s="18" t="s">
        <v>54</v>
      </c>
      <c r="E13" s="45" t="s">
        <v>9</v>
      </c>
      <c r="F13" s="45" t="s">
        <v>9</v>
      </c>
      <c r="G13" s="45" t="s">
        <v>9</v>
      </c>
      <c r="H13" s="45" t="s">
        <v>9</v>
      </c>
      <c r="I13" s="46" t="s">
        <v>50</v>
      </c>
      <c r="J13" s="46" t="s">
        <v>51</v>
      </c>
      <c r="K13" s="37"/>
    </row>
    <row r="14" spans="1:11" ht="14.4" customHeight="1" x14ac:dyDescent="0.45">
      <c r="A14" s="44"/>
      <c r="B14" s="46"/>
      <c r="C14" s="46"/>
      <c r="D14" s="18" t="s">
        <v>55</v>
      </c>
      <c r="E14" s="45"/>
      <c r="F14" s="45"/>
      <c r="G14" s="45"/>
      <c r="H14" s="45"/>
      <c r="I14" s="46"/>
      <c r="J14" s="46"/>
      <c r="K14" s="37"/>
    </row>
    <row r="15" spans="1:11" ht="18" customHeight="1" x14ac:dyDescent="0.45">
      <c r="A15" s="44"/>
      <c r="B15" s="46"/>
      <c r="C15" s="18" t="s">
        <v>56</v>
      </c>
      <c r="D15" s="18" t="s">
        <v>57</v>
      </c>
      <c r="E15" s="23" t="s">
        <v>9</v>
      </c>
      <c r="F15" s="23" t="s">
        <v>9</v>
      </c>
      <c r="G15" s="23" t="s">
        <v>9</v>
      </c>
      <c r="H15" s="23" t="s">
        <v>9</v>
      </c>
      <c r="I15" s="18" t="s">
        <v>50</v>
      </c>
      <c r="J15" s="18" t="s">
        <v>51</v>
      </c>
      <c r="K15" s="37"/>
    </row>
    <row r="16" spans="1:11" ht="18" customHeight="1" x14ac:dyDescent="0.45">
      <c r="A16" s="44"/>
      <c r="B16" s="46"/>
      <c r="C16" s="46" t="s">
        <v>58</v>
      </c>
      <c r="D16" s="18" t="s">
        <v>59</v>
      </c>
      <c r="E16" s="45" t="s">
        <v>9</v>
      </c>
      <c r="F16" s="45" t="s">
        <v>9</v>
      </c>
      <c r="G16" s="45" t="s">
        <v>9</v>
      </c>
      <c r="H16" s="45" t="s">
        <v>9</v>
      </c>
      <c r="I16" s="46" t="s">
        <v>50</v>
      </c>
      <c r="J16" s="46" t="s">
        <v>51</v>
      </c>
      <c r="K16" s="37"/>
    </row>
    <row r="17" spans="1:11" ht="18" customHeight="1" x14ac:dyDescent="0.45">
      <c r="A17" s="44"/>
      <c r="B17" s="46"/>
      <c r="C17" s="46"/>
      <c r="D17" s="18" t="s">
        <v>60</v>
      </c>
      <c r="E17" s="45"/>
      <c r="F17" s="45"/>
      <c r="G17" s="45"/>
      <c r="H17" s="45"/>
      <c r="I17" s="46"/>
      <c r="J17" s="46"/>
      <c r="K17" s="37"/>
    </row>
    <row r="18" spans="1:11" ht="18" customHeight="1" x14ac:dyDescent="0.45">
      <c r="A18" s="44"/>
      <c r="B18" s="46"/>
      <c r="C18" s="18" t="s">
        <v>61</v>
      </c>
      <c r="D18" s="18" t="s">
        <v>62</v>
      </c>
      <c r="E18" s="23" t="s">
        <v>9</v>
      </c>
      <c r="F18" s="23" t="s">
        <v>9</v>
      </c>
      <c r="G18" s="23" t="s">
        <v>9</v>
      </c>
      <c r="H18" s="23" t="s">
        <v>9</v>
      </c>
      <c r="I18" s="18" t="s">
        <v>50</v>
      </c>
      <c r="J18" s="18" t="s">
        <v>51</v>
      </c>
      <c r="K18" s="37"/>
    </row>
    <row r="19" spans="1:11" ht="18" customHeight="1" x14ac:dyDescent="0.45">
      <c r="A19" s="44"/>
      <c r="B19" s="46"/>
      <c r="C19" s="18" t="s">
        <v>63</v>
      </c>
      <c r="D19" s="18" t="s">
        <v>64</v>
      </c>
      <c r="E19" s="23" t="s">
        <v>9</v>
      </c>
      <c r="F19" s="23" t="s">
        <v>9</v>
      </c>
      <c r="G19" s="23" t="s">
        <v>9</v>
      </c>
      <c r="H19" s="23" t="s">
        <v>9</v>
      </c>
      <c r="I19" s="18" t="s">
        <v>30</v>
      </c>
      <c r="J19" s="18" t="s">
        <v>65</v>
      </c>
      <c r="K19" s="36"/>
    </row>
    <row r="20" spans="1:11" ht="18" customHeight="1" x14ac:dyDescent="0.45">
      <c r="A20" s="44"/>
      <c r="B20" s="46"/>
      <c r="C20" s="46" t="s">
        <v>66</v>
      </c>
      <c r="D20" s="18" t="s">
        <v>67</v>
      </c>
      <c r="E20" s="45" t="s">
        <v>9</v>
      </c>
      <c r="F20" s="45" t="s">
        <v>9</v>
      </c>
      <c r="G20" s="45" t="s">
        <v>9</v>
      </c>
      <c r="H20" s="45" t="s">
        <v>9</v>
      </c>
      <c r="I20" s="46" t="s">
        <v>30</v>
      </c>
      <c r="J20" s="46" t="s">
        <v>65</v>
      </c>
      <c r="K20" s="36"/>
    </row>
    <row r="21" spans="1:11" ht="18" customHeight="1" x14ac:dyDescent="0.45">
      <c r="A21" s="44"/>
      <c r="B21" s="46"/>
      <c r="C21" s="46"/>
      <c r="D21" s="18" t="s">
        <v>68</v>
      </c>
      <c r="E21" s="45"/>
      <c r="F21" s="45"/>
      <c r="G21" s="45"/>
      <c r="H21" s="45"/>
      <c r="I21" s="46"/>
      <c r="J21" s="46"/>
      <c r="K21" s="36"/>
    </row>
    <row r="22" spans="1:11" ht="18" customHeight="1" x14ac:dyDescent="0.45">
      <c r="A22" s="44"/>
      <c r="B22" s="46"/>
      <c r="C22" s="46" t="s">
        <v>69</v>
      </c>
      <c r="D22" s="18" t="s">
        <v>70</v>
      </c>
      <c r="E22" s="45" t="s">
        <v>9</v>
      </c>
      <c r="F22" s="45" t="s">
        <v>9</v>
      </c>
      <c r="G22" s="45" t="s">
        <v>9</v>
      </c>
      <c r="H22" s="45" t="s">
        <v>9</v>
      </c>
      <c r="I22" s="46" t="s">
        <v>30</v>
      </c>
      <c r="J22" s="46" t="s">
        <v>65</v>
      </c>
      <c r="K22" s="36"/>
    </row>
    <row r="23" spans="1:11" ht="18" customHeight="1" x14ac:dyDescent="0.45">
      <c r="A23" s="44"/>
      <c r="B23" s="46"/>
      <c r="C23" s="46"/>
      <c r="D23" s="18" t="s">
        <v>71</v>
      </c>
      <c r="E23" s="45"/>
      <c r="F23" s="45"/>
      <c r="G23" s="45"/>
      <c r="H23" s="45"/>
      <c r="I23" s="46"/>
      <c r="J23" s="46"/>
      <c r="K23" s="36"/>
    </row>
    <row r="24" spans="1:11" ht="18" customHeight="1" x14ac:dyDescent="0.45">
      <c r="A24" s="44"/>
      <c r="B24" s="46"/>
      <c r="C24" s="46" t="s">
        <v>72</v>
      </c>
      <c r="D24" s="18" t="s">
        <v>73</v>
      </c>
      <c r="E24" s="45" t="s">
        <v>9</v>
      </c>
      <c r="F24" s="45" t="s">
        <v>9</v>
      </c>
      <c r="G24" s="45" t="s">
        <v>9</v>
      </c>
      <c r="H24" s="45" t="s">
        <v>9</v>
      </c>
      <c r="I24" s="46" t="s">
        <v>30</v>
      </c>
      <c r="J24" s="46" t="s">
        <v>65</v>
      </c>
      <c r="K24" s="36"/>
    </row>
    <row r="25" spans="1:11" ht="18" customHeight="1" x14ac:dyDescent="0.45">
      <c r="A25" s="44"/>
      <c r="B25" s="46"/>
      <c r="C25" s="46"/>
      <c r="D25" s="18" t="s">
        <v>74</v>
      </c>
      <c r="E25" s="45"/>
      <c r="F25" s="45"/>
      <c r="G25" s="45"/>
      <c r="H25" s="45"/>
      <c r="I25" s="46"/>
      <c r="J25" s="46"/>
      <c r="K25" s="36"/>
    </row>
    <row r="26" spans="1:11" ht="18" customHeight="1" x14ac:dyDescent="0.45">
      <c r="A26" s="44"/>
      <c r="B26" s="46"/>
      <c r="C26" s="46"/>
      <c r="D26" s="18" t="s">
        <v>75</v>
      </c>
      <c r="E26" s="45"/>
      <c r="F26" s="45"/>
      <c r="G26" s="45"/>
      <c r="H26" s="45"/>
      <c r="I26" s="46"/>
      <c r="J26" s="46"/>
      <c r="K26" s="36"/>
    </row>
    <row r="27" spans="1:11" ht="18" customHeight="1" x14ac:dyDescent="0.45">
      <c r="A27" s="44"/>
      <c r="B27" s="46"/>
      <c r="C27" s="46"/>
      <c r="D27" s="18" t="s">
        <v>76</v>
      </c>
      <c r="E27" s="45"/>
      <c r="F27" s="45"/>
      <c r="G27" s="45"/>
      <c r="H27" s="45"/>
      <c r="I27" s="46"/>
      <c r="J27" s="46"/>
      <c r="K27" s="36"/>
    </row>
    <row r="28" spans="1:11" ht="18" customHeight="1" x14ac:dyDescent="0.45">
      <c r="A28" s="44"/>
      <c r="B28" s="42"/>
      <c r="C28" s="42"/>
      <c r="D28" s="24" t="s">
        <v>77</v>
      </c>
      <c r="E28" s="47"/>
      <c r="F28" s="47"/>
      <c r="G28" s="47"/>
      <c r="H28" s="47"/>
      <c r="I28" s="42"/>
      <c r="J28" s="42"/>
      <c r="K28" s="36"/>
    </row>
    <row r="29" spans="1:11" ht="16.2" x14ac:dyDescent="0.45">
      <c r="A29" s="44"/>
      <c r="B29" s="46" t="s">
        <v>105</v>
      </c>
      <c r="C29" s="46" t="s">
        <v>100</v>
      </c>
      <c r="D29" s="18" t="s">
        <v>101</v>
      </c>
      <c r="E29" s="23" t="s">
        <v>9</v>
      </c>
      <c r="F29" s="23" t="s">
        <v>9</v>
      </c>
      <c r="G29" s="23" t="s">
        <v>9</v>
      </c>
      <c r="H29" s="23" t="s">
        <v>9</v>
      </c>
      <c r="I29" s="18" t="s">
        <v>26</v>
      </c>
      <c r="J29" s="34"/>
    </row>
    <row r="30" spans="1:11" ht="24" x14ac:dyDescent="0.45">
      <c r="A30" s="44"/>
      <c r="B30" s="46"/>
      <c r="C30" s="46"/>
      <c r="D30" s="18" t="s">
        <v>102</v>
      </c>
      <c r="E30" s="23" t="s">
        <v>9</v>
      </c>
      <c r="F30" s="23" t="s">
        <v>9</v>
      </c>
      <c r="G30" s="23" t="s">
        <v>9</v>
      </c>
      <c r="H30" s="23" t="s">
        <v>9</v>
      </c>
      <c r="I30" s="18" t="s">
        <v>30</v>
      </c>
      <c r="J30" s="39"/>
    </row>
    <row r="31" spans="1:11" ht="18" customHeight="1" x14ac:dyDescent="0.45">
      <c r="A31" s="44"/>
      <c r="B31" s="42"/>
      <c r="C31" s="24" t="s">
        <v>103</v>
      </c>
      <c r="D31" s="24" t="s">
        <v>104</v>
      </c>
      <c r="E31" s="25" t="s">
        <v>9</v>
      </c>
      <c r="F31" s="25" t="s">
        <v>9</v>
      </c>
      <c r="G31" s="25" t="s">
        <v>9</v>
      </c>
      <c r="H31" s="25" t="s">
        <v>9</v>
      </c>
      <c r="I31" s="40"/>
      <c r="J31" s="41"/>
    </row>
    <row r="32" spans="1:11" ht="24" x14ac:dyDescent="0.45">
      <c r="A32" s="44"/>
      <c r="B32" s="46" t="s">
        <v>138</v>
      </c>
      <c r="C32" s="18" t="s">
        <v>109</v>
      </c>
      <c r="D32" s="18" t="s">
        <v>110</v>
      </c>
      <c r="E32" s="23" t="s">
        <v>9</v>
      </c>
      <c r="F32" s="23" t="s">
        <v>9</v>
      </c>
      <c r="G32" s="23" t="s">
        <v>9</v>
      </c>
      <c r="H32" s="23" t="s">
        <v>9</v>
      </c>
      <c r="I32" s="18" t="s">
        <v>26</v>
      </c>
      <c r="J32" s="18"/>
    </row>
    <row r="33" spans="1:10" ht="16.2" x14ac:dyDescent="0.45">
      <c r="A33" s="44"/>
      <c r="B33" s="46"/>
      <c r="C33" s="18" t="s">
        <v>111</v>
      </c>
      <c r="D33" s="18" t="s">
        <v>112</v>
      </c>
      <c r="E33" s="23" t="s">
        <v>9</v>
      </c>
      <c r="F33" s="23" t="s">
        <v>9</v>
      </c>
      <c r="G33" s="23" t="s">
        <v>9</v>
      </c>
      <c r="H33" s="23" t="s">
        <v>9</v>
      </c>
      <c r="I33" s="18" t="s">
        <v>30</v>
      </c>
      <c r="J33" s="18" t="s">
        <v>113</v>
      </c>
    </row>
    <row r="34" spans="1:10" ht="18" customHeight="1" x14ac:dyDescent="0.45">
      <c r="A34" s="44"/>
      <c r="B34" s="46"/>
      <c r="C34" s="46" t="s">
        <v>114</v>
      </c>
      <c r="D34" s="18" t="s">
        <v>115</v>
      </c>
      <c r="E34" s="45" t="s">
        <v>9</v>
      </c>
      <c r="F34" s="45" t="s">
        <v>9</v>
      </c>
      <c r="G34" s="45" t="s">
        <v>9</v>
      </c>
      <c r="H34" s="45" t="s">
        <v>9</v>
      </c>
      <c r="I34" s="18" t="s">
        <v>30</v>
      </c>
      <c r="J34" s="18" t="s">
        <v>116</v>
      </c>
    </row>
    <row r="35" spans="1:10" ht="18" customHeight="1" x14ac:dyDescent="0.45">
      <c r="A35" s="44"/>
      <c r="B35" s="46"/>
      <c r="C35" s="46"/>
      <c r="D35" s="18" t="s">
        <v>117</v>
      </c>
      <c r="E35" s="45"/>
      <c r="F35" s="45"/>
      <c r="G35" s="45"/>
      <c r="H35" s="45"/>
      <c r="I35" s="46" t="s">
        <v>118</v>
      </c>
      <c r="J35" s="46" t="s">
        <v>119</v>
      </c>
    </row>
    <row r="36" spans="1:10" ht="18" customHeight="1" x14ac:dyDescent="0.45">
      <c r="A36" s="44"/>
      <c r="B36" s="46"/>
      <c r="C36" s="46"/>
      <c r="D36" s="18" t="s">
        <v>120</v>
      </c>
      <c r="E36" s="45"/>
      <c r="F36" s="45"/>
      <c r="G36" s="45"/>
      <c r="H36" s="45"/>
      <c r="I36" s="46"/>
      <c r="J36" s="46"/>
    </row>
    <row r="37" spans="1:10" ht="24" x14ac:dyDescent="0.45">
      <c r="A37" s="44"/>
      <c r="B37" s="46"/>
      <c r="C37" s="18" t="s">
        <v>121</v>
      </c>
      <c r="D37" s="18" t="s">
        <v>122</v>
      </c>
      <c r="E37" s="23" t="s">
        <v>9</v>
      </c>
      <c r="F37" s="23" t="s">
        <v>9</v>
      </c>
      <c r="G37" s="23" t="s">
        <v>9</v>
      </c>
      <c r="H37" s="23" t="s">
        <v>9</v>
      </c>
      <c r="I37" s="18" t="s">
        <v>30</v>
      </c>
      <c r="J37" s="18" t="s">
        <v>139</v>
      </c>
    </row>
    <row r="38" spans="1:10" ht="18" customHeight="1" x14ac:dyDescent="0.45">
      <c r="A38" s="44"/>
      <c r="B38" s="46"/>
      <c r="C38" s="46" t="s">
        <v>123</v>
      </c>
      <c r="D38" s="18" t="s">
        <v>124</v>
      </c>
      <c r="E38" s="45" t="s">
        <v>9</v>
      </c>
      <c r="F38" s="45" t="s">
        <v>9</v>
      </c>
      <c r="G38" s="45" t="s">
        <v>9</v>
      </c>
      <c r="H38" s="45" t="s">
        <v>9</v>
      </c>
      <c r="I38" s="42" t="s">
        <v>30</v>
      </c>
      <c r="J38" s="42" t="s">
        <v>139</v>
      </c>
    </row>
    <row r="39" spans="1:10" ht="18" customHeight="1" x14ac:dyDescent="0.45">
      <c r="A39" s="44"/>
      <c r="B39" s="46"/>
      <c r="C39" s="46"/>
      <c r="D39" s="18" t="s">
        <v>125</v>
      </c>
      <c r="E39" s="45"/>
      <c r="F39" s="45"/>
      <c r="G39" s="45"/>
      <c r="H39" s="45"/>
      <c r="I39" s="43"/>
      <c r="J39" s="43"/>
    </row>
    <row r="40" spans="1:10" ht="18" customHeight="1" x14ac:dyDescent="0.45">
      <c r="A40" s="44"/>
      <c r="B40" s="46"/>
      <c r="C40" s="46" t="s">
        <v>126</v>
      </c>
      <c r="D40" s="18" t="s">
        <v>127</v>
      </c>
      <c r="E40" s="45" t="s">
        <v>9</v>
      </c>
      <c r="F40" s="45" t="s">
        <v>9</v>
      </c>
      <c r="G40" s="45" t="s">
        <v>9</v>
      </c>
      <c r="H40" s="45" t="s">
        <v>9</v>
      </c>
      <c r="I40" s="46" t="s">
        <v>128</v>
      </c>
      <c r="J40" s="46" t="s">
        <v>129</v>
      </c>
    </row>
    <row r="41" spans="1:10" ht="18" customHeight="1" x14ac:dyDescent="0.45">
      <c r="A41" s="44"/>
      <c r="B41" s="46"/>
      <c r="C41" s="46"/>
      <c r="D41" s="18" t="s">
        <v>130</v>
      </c>
      <c r="E41" s="45"/>
      <c r="F41" s="45"/>
      <c r="G41" s="45"/>
      <c r="H41" s="45"/>
      <c r="I41" s="46"/>
      <c r="J41" s="46"/>
    </row>
    <row r="42" spans="1:10" ht="18" customHeight="1" x14ac:dyDescent="0.45">
      <c r="A42" s="44"/>
      <c r="B42" s="46"/>
      <c r="C42" s="46"/>
      <c r="D42" s="18" t="s">
        <v>131</v>
      </c>
      <c r="E42" s="45"/>
      <c r="F42" s="45"/>
      <c r="G42" s="45"/>
      <c r="H42" s="45"/>
      <c r="I42" s="46"/>
      <c r="J42" s="46"/>
    </row>
    <row r="43" spans="1:10" ht="18" customHeight="1" x14ac:dyDescent="0.45">
      <c r="A43" s="44"/>
      <c r="B43" s="46"/>
      <c r="C43" s="46" t="s">
        <v>132</v>
      </c>
      <c r="D43" s="18" t="s">
        <v>133</v>
      </c>
      <c r="E43" s="45" t="s">
        <v>9</v>
      </c>
      <c r="F43" s="45" t="s">
        <v>9</v>
      </c>
      <c r="G43" s="45" t="s">
        <v>9</v>
      </c>
      <c r="H43" s="45" t="s">
        <v>9</v>
      </c>
      <c r="I43" s="18" t="s">
        <v>30</v>
      </c>
      <c r="J43" s="18" t="s">
        <v>134</v>
      </c>
    </row>
    <row r="44" spans="1:10" ht="18" customHeight="1" x14ac:dyDescent="0.45">
      <c r="A44" s="44"/>
      <c r="B44" s="46"/>
      <c r="C44" s="46"/>
      <c r="D44" s="18" t="s">
        <v>135</v>
      </c>
      <c r="E44" s="45"/>
      <c r="F44" s="45"/>
      <c r="G44" s="45"/>
      <c r="H44" s="45"/>
      <c r="I44" s="18"/>
      <c r="J44" s="18"/>
    </row>
    <row r="45" spans="1:10" ht="18" customHeight="1" x14ac:dyDescent="0.45">
      <c r="A45" s="43"/>
      <c r="B45" s="46"/>
      <c r="C45" s="18" t="s">
        <v>136</v>
      </c>
      <c r="D45" s="18" t="s">
        <v>137</v>
      </c>
      <c r="E45" s="23" t="s">
        <v>9</v>
      </c>
      <c r="F45" s="23" t="s">
        <v>9</v>
      </c>
      <c r="G45" s="23" t="s">
        <v>9</v>
      </c>
      <c r="H45" s="23" t="s">
        <v>9</v>
      </c>
      <c r="I45" s="18" t="s">
        <v>30</v>
      </c>
      <c r="J45" s="18" t="s">
        <v>134</v>
      </c>
    </row>
    <row r="46" spans="1:10" ht="18" customHeight="1" x14ac:dyDescent="0.45">
      <c r="A46" s="26"/>
      <c r="B46" s="26"/>
      <c r="C46" s="27"/>
      <c r="D46" s="27"/>
      <c r="E46" s="29"/>
      <c r="F46" s="29"/>
      <c r="G46" s="29"/>
      <c r="H46" s="29"/>
      <c r="I46" s="30"/>
      <c r="J46" s="30"/>
    </row>
    <row r="47" spans="1:10" ht="18" customHeight="1" x14ac:dyDescent="0.45">
      <c r="A47" s="26"/>
      <c r="B47" s="26"/>
      <c r="C47" s="26"/>
      <c r="D47" s="27"/>
      <c r="E47" s="28"/>
      <c r="F47" s="28"/>
      <c r="G47" s="28"/>
      <c r="H47" s="28"/>
      <c r="I47" s="26"/>
      <c r="J47" s="26"/>
    </row>
    <row r="48" spans="1:10" ht="18" customHeight="1" x14ac:dyDescent="0.45">
      <c r="A48" s="26"/>
      <c r="B48" s="26"/>
      <c r="C48" s="26"/>
      <c r="D48" s="27"/>
      <c r="E48" s="28"/>
      <c r="F48" s="28"/>
      <c r="G48" s="28"/>
      <c r="H48" s="28"/>
      <c r="I48" s="26"/>
      <c r="J48" s="26"/>
    </row>
    <row r="49" spans="1:10" ht="18" customHeight="1" x14ac:dyDescent="0.45">
      <c r="A49" s="26"/>
      <c r="B49" s="26"/>
      <c r="C49" s="27"/>
      <c r="D49" s="27"/>
      <c r="E49" s="29"/>
      <c r="F49" s="29"/>
      <c r="G49" s="29"/>
      <c r="H49" s="29"/>
      <c r="I49" s="30"/>
      <c r="J49" s="30"/>
    </row>
    <row r="50" spans="1:10" ht="16.2" x14ac:dyDescent="0.45">
      <c r="A50" s="26"/>
      <c r="B50" s="26"/>
      <c r="C50" s="27"/>
      <c r="D50" s="27"/>
      <c r="E50" s="29"/>
      <c r="F50" s="29"/>
      <c r="G50" s="29"/>
      <c r="H50" s="29"/>
      <c r="I50" s="30"/>
      <c r="J50" s="30"/>
    </row>
    <row r="51" spans="1:10" ht="18" customHeight="1" x14ac:dyDescent="0.45">
      <c r="A51" s="26"/>
      <c r="B51" s="26"/>
      <c r="C51" s="26"/>
      <c r="D51" s="27"/>
      <c r="E51" s="28"/>
      <c r="F51" s="28"/>
      <c r="G51" s="28"/>
      <c r="H51" s="28"/>
      <c r="I51" s="26"/>
      <c r="J51" s="26"/>
    </row>
    <row r="52" spans="1:10" ht="18" customHeight="1" x14ac:dyDescent="0.45">
      <c r="A52" s="26"/>
      <c r="B52" s="26"/>
      <c r="C52" s="26"/>
      <c r="D52" s="27"/>
      <c r="E52" s="28"/>
      <c r="F52" s="28"/>
      <c r="G52" s="28"/>
      <c r="H52" s="28"/>
      <c r="I52" s="26"/>
      <c r="J52" s="26"/>
    </row>
    <row r="53" spans="1:10" ht="18" customHeight="1" x14ac:dyDescent="0.45">
      <c r="A53" s="26"/>
      <c r="B53" s="26"/>
      <c r="C53" s="26"/>
      <c r="D53" s="27"/>
      <c r="E53" s="28"/>
      <c r="F53" s="28"/>
      <c r="G53" s="28"/>
      <c r="H53" s="28"/>
      <c r="I53" s="26"/>
      <c r="J53" s="26"/>
    </row>
    <row r="54" spans="1:10" ht="18" customHeight="1" x14ac:dyDescent="0.45">
      <c r="A54" s="26"/>
      <c r="B54" s="26"/>
      <c r="C54" s="26"/>
      <c r="D54" s="27"/>
      <c r="E54" s="28"/>
      <c r="F54" s="28"/>
      <c r="G54" s="28"/>
      <c r="H54" s="28"/>
      <c r="I54" s="26"/>
      <c r="J54" s="26"/>
    </row>
    <row r="55" spans="1:10" ht="18" customHeight="1" x14ac:dyDescent="0.45">
      <c r="A55" s="26"/>
      <c r="B55" s="26"/>
      <c r="C55" s="26"/>
      <c r="D55" s="27"/>
      <c r="E55" s="28"/>
      <c r="F55" s="28"/>
      <c r="G55" s="28"/>
      <c r="H55" s="28"/>
      <c r="I55" s="26"/>
      <c r="J55" s="26"/>
    </row>
    <row r="56" spans="1:10" ht="18" customHeight="1" x14ac:dyDescent="0.45">
      <c r="A56" s="26"/>
      <c r="B56" s="26"/>
      <c r="C56" s="26"/>
      <c r="D56" s="27"/>
      <c r="E56" s="28"/>
      <c r="F56" s="28"/>
      <c r="G56" s="28"/>
      <c r="H56" s="28"/>
      <c r="I56" s="26"/>
      <c r="J56" s="26"/>
    </row>
    <row r="57" spans="1:10" ht="18" customHeight="1" x14ac:dyDescent="0.45">
      <c r="A57" s="26"/>
      <c r="B57" s="26"/>
      <c r="C57" s="26"/>
      <c r="D57" s="27"/>
      <c r="E57" s="28"/>
      <c r="F57" s="28"/>
      <c r="G57" s="28"/>
      <c r="H57" s="28"/>
      <c r="I57" s="26"/>
      <c r="J57" s="26"/>
    </row>
    <row r="58" spans="1:10" ht="18" customHeight="1" x14ac:dyDescent="0.45">
      <c r="A58" s="26"/>
      <c r="B58" s="26"/>
      <c r="C58" s="26"/>
      <c r="D58" s="27"/>
      <c r="E58" s="28"/>
      <c r="F58" s="28"/>
      <c r="G58" s="28"/>
      <c r="H58" s="28"/>
      <c r="I58" s="26"/>
      <c r="J58" s="26"/>
    </row>
    <row r="59" spans="1:10" ht="16.2" x14ac:dyDescent="0.45">
      <c r="A59" s="26"/>
      <c r="B59" s="26"/>
      <c r="C59" s="27"/>
      <c r="D59" s="27"/>
      <c r="E59" s="29"/>
      <c r="F59" s="29"/>
      <c r="G59" s="29"/>
      <c r="H59" s="29"/>
      <c r="I59" s="30"/>
      <c r="J59" s="30"/>
    </row>
    <row r="60" spans="1:10" ht="18" customHeight="1" x14ac:dyDescent="0.45">
      <c r="A60" s="26"/>
      <c r="B60" s="26"/>
      <c r="C60" s="27"/>
      <c r="D60" s="27"/>
      <c r="E60" s="29"/>
      <c r="F60" s="29"/>
      <c r="G60" s="29"/>
      <c r="H60" s="29"/>
      <c r="I60" s="30"/>
      <c r="J60" s="30"/>
    </row>
    <row r="61" spans="1:10" ht="18" customHeight="1" x14ac:dyDescent="0.45">
      <c r="A61" s="26"/>
      <c r="B61" s="26"/>
      <c r="C61" s="27"/>
      <c r="D61" s="27"/>
      <c r="E61" s="32"/>
      <c r="F61" s="32"/>
      <c r="G61" s="32"/>
      <c r="H61" s="32"/>
      <c r="I61" s="30"/>
      <c r="J61" s="30"/>
    </row>
    <row r="62" spans="1:10" ht="16.2" x14ac:dyDescent="0.45">
      <c r="A62" s="26"/>
      <c r="B62" s="26"/>
      <c r="C62" s="27"/>
      <c r="D62" s="27"/>
      <c r="E62" s="29"/>
      <c r="F62" s="29"/>
      <c r="G62" s="29"/>
      <c r="H62" s="29"/>
      <c r="I62" s="30"/>
      <c r="J62" s="30"/>
    </row>
    <row r="63" spans="1:10" ht="18" customHeight="1" x14ac:dyDescent="0.45">
      <c r="A63" s="26"/>
      <c r="B63" s="26"/>
      <c r="C63" s="31"/>
      <c r="D63" s="31"/>
      <c r="E63" s="29"/>
      <c r="F63" s="29"/>
      <c r="G63" s="29"/>
      <c r="H63" s="29"/>
      <c r="I63" s="33"/>
      <c r="J63" s="33"/>
    </row>
    <row r="64" spans="1:10" ht="18" customHeight="1" x14ac:dyDescent="0.45">
      <c r="A64" s="26"/>
      <c r="B64" s="26"/>
      <c r="C64" s="31"/>
      <c r="D64" s="31"/>
      <c r="E64" s="29"/>
      <c r="F64" s="29"/>
      <c r="G64" s="29"/>
      <c r="H64" s="29"/>
      <c r="I64" s="33"/>
      <c r="J64" s="33"/>
    </row>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row r="180" ht="18" customHeight="1" x14ac:dyDescent="0.45"/>
    <row r="181" ht="18" customHeight="1" x14ac:dyDescent="0.45"/>
    <row r="182" ht="18" customHeight="1" x14ac:dyDescent="0.45"/>
    <row r="183" ht="18" customHeight="1" x14ac:dyDescent="0.45"/>
    <row r="184" ht="18" customHeight="1" x14ac:dyDescent="0.45"/>
    <row r="185" ht="18" customHeight="1" x14ac:dyDescent="0.45"/>
    <row r="186" ht="18" customHeight="1" x14ac:dyDescent="0.45"/>
    <row r="187" ht="18" customHeight="1" x14ac:dyDescent="0.45"/>
    <row r="188" ht="18" customHeight="1" x14ac:dyDescent="0.45"/>
    <row r="189" ht="18" customHeight="1" x14ac:dyDescent="0.45"/>
    <row r="190" ht="18" customHeight="1" x14ac:dyDescent="0.45"/>
    <row r="191" ht="18" customHeight="1" x14ac:dyDescent="0.45"/>
    <row r="192" ht="18" customHeight="1" x14ac:dyDescent="0.45"/>
    <row r="193" ht="18" customHeight="1" x14ac:dyDescent="0.45"/>
    <row r="194" ht="18" customHeight="1" x14ac:dyDescent="0.45"/>
    <row r="195" ht="18" customHeight="1" x14ac:dyDescent="0.45"/>
    <row r="196" ht="18" customHeight="1" x14ac:dyDescent="0.45"/>
    <row r="197" ht="18" customHeight="1" x14ac:dyDescent="0.45"/>
    <row r="198" ht="18" customHeight="1" x14ac:dyDescent="0.45"/>
    <row r="199" ht="18" customHeight="1" x14ac:dyDescent="0.45"/>
    <row r="200" ht="18" customHeight="1" x14ac:dyDescent="0.45"/>
  </sheetData>
  <mergeCells count="84">
    <mergeCell ref="A1:H1"/>
    <mergeCell ref="A2:D2"/>
    <mergeCell ref="E2:J2"/>
    <mergeCell ref="B4:B9"/>
    <mergeCell ref="C5:C8"/>
    <mergeCell ref="I5:I8"/>
    <mergeCell ref="J5:J8"/>
    <mergeCell ref="F5:F8"/>
    <mergeCell ref="G5:G8"/>
    <mergeCell ref="H5:H8"/>
    <mergeCell ref="B10:B28"/>
    <mergeCell ref="C11:C12"/>
    <mergeCell ref="C13:C14"/>
    <mergeCell ref="C16:C17"/>
    <mergeCell ref="E5:E8"/>
    <mergeCell ref="C20:C21"/>
    <mergeCell ref="C22:C23"/>
    <mergeCell ref="C24:C28"/>
    <mergeCell ref="E22:E23"/>
    <mergeCell ref="E24:E28"/>
    <mergeCell ref="J22:J23"/>
    <mergeCell ref="I22:I23"/>
    <mergeCell ref="H22:H23"/>
    <mergeCell ref="G22:G23"/>
    <mergeCell ref="F22:F23"/>
    <mergeCell ref="F24:F28"/>
    <mergeCell ref="G24:G28"/>
    <mergeCell ref="H24:H28"/>
    <mergeCell ref="E11:E12"/>
    <mergeCell ref="F11:F12"/>
    <mergeCell ref="G11:G12"/>
    <mergeCell ref="H11:H12"/>
    <mergeCell ref="G13:G14"/>
    <mergeCell ref="F13:F14"/>
    <mergeCell ref="E13:E14"/>
    <mergeCell ref="E16:E17"/>
    <mergeCell ref="F16:F17"/>
    <mergeCell ref="G16:G17"/>
    <mergeCell ref="H16:H17"/>
    <mergeCell ref="I11:I12"/>
    <mergeCell ref="J11:J12"/>
    <mergeCell ref="J13:J14"/>
    <mergeCell ref="I13:I14"/>
    <mergeCell ref="H13:H14"/>
    <mergeCell ref="I16:I17"/>
    <mergeCell ref="J16:J17"/>
    <mergeCell ref="E20:E21"/>
    <mergeCell ref="F20:F21"/>
    <mergeCell ref="G20:G21"/>
    <mergeCell ref="H20:H21"/>
    <mergeCell ref="I20:I21"/>
    <mergeCell ref="J20:J21"/>
    <mergeCell ref="I24:I28"/>
    <mergeCell ref="J24:J28"/>
    <mergeCell ref="B29:B31"/>
    <mergeCell ref="C29:C30"/>
    <mergeCell ref="B32:B45"/>
    <mergeCell ref="C34:C36"/>
    <mergeCell ref="I35:I36"/>
    <mergeCell ref="J35:J36"/>
    <mergeCell ref="C38:C39"/>
    <mergeCell ref="C40:C42"/>
    <mergeCell ref="I40:I42"/>
    <mergeCell ref="H38:H39"/>
    <mergeCell ref="H40:H42"/>
    <mergeCell ref="G40:G42"/>
    <mergeCell ref="F40:F42"/>
    <mergeCell ref="E40:E42"/>
    <mergeCell ref="J38:J39"/>
    <mergeCell ref="A4:A45"/>
    <mergeCell ref="E43:E44"/>
    <mergeCell ref="F43:F44"/>
    <mergeCell ref="G43:G44"/>
    <mergeCell ref="H43:H44"/>
    <mergeCell ref="I38:I39"/>
    <mergeCell ref="J40:J42"/>
    <mergeCell ref="C43:C44"/>
    <mergeCell ref="E34:E36"/>
    <mergeCell ref="F34:F36"/>
    <mergeCell ref="G34:G36"/>
    <mergeCell ref="H34:H36"/>
    <mergeCell ref="E38:E39"/>
    <mergeCell ref="F38:F39"/>
    <mergeCell ref="G38:G39"/>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23</vt:i4>
      </vt:variant>
    </vt:vector>
  </HeadingPairs>
  <TitlesOfParts>
    <vt:vector size="25" baseType="lpstr">
      <vt:lpstr>分類一覧</vt:lpstr>
      <vt:lpstr>必要性能表</vt:lpstr>
      <vt:lpstr>必要性能表!_Hlk207032736</vt:lpstr>
      <vt:lpstr>必要性能表!_Hlk207033009</vt:lpstr>
      <vt:lpstr>必要性能表!_Hlk207033566</vt:lpstr>
      <vt:lpstr>必要性能表!_Hlk207118683</vt:lpstr>
      <vt:lpstr>必要性能表!_Hlk207118793</vt:lpstr>
      <vt:lpstr>必要性能表!_Hlk207119018</vt:lpstr>
      <vt:lpstr>必要性能表!_Hlk207119280</vt:lpstr>
      <vt:lpstr>必要性能表!_Hlk207119673</vt:lpstr>
      <vt:lpstr>必要性能表!_Hlk207119834</vt:lpstr>
      <vt:lpstr>必要性能表!_Hlk207120380</vt:lpstr>
      <vt:lpstr>必要性能表!_Hlk210205416</vt:lpstr>
      <vt:lpstr>必要性能表!_Hlk210206176</vt:lpstr>
      <vt:lpstr>必要性能表!_Hlk210206212</vt:lpstr>
      <vt:lpstr>必要性能表!_Hlk210206410</vt:lpstr>
      <vt:lpstr>必要性能表!_Hlk210206509</vt:lpstr>
      <vt:lpstr>必要性能表!_Hlk210206517</vt:lpstr>
      <vt:lpstr>必要性能表!_Hlk210206737</vt:lpstr>
      <vt:lpstr>必要性能表!_Hlk210207127</vt:lpstr>
      <vt:lpstr>必要性能表!_Hlk210640193</vt:lpstr>
      <vt:lpstr>必要性能表!_Hlk210640228</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2026-03-11T06:08:47Z</cp:lastPrinted>
  <dcterms:created xsi:type="dcterms:W3CDTF">2025-10-01T08:06:07Z</dcterms:created>
  <dcterms:modified xsi:type="dcterms:W3CDTF">2026-03-11T06:09:17Z</dcterms:modified>
</cp:coreProperties>
</file>