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takao\OneDrive\デスクトップ\着用靴の性能一覧_HP掲載\HP掲載版\"/>
    </mc:Choice>
  </mc:AlternateContent>
  <xr:revisionPtr revIDLastSave="0" documentId="8_{1840A21D-B3C7-4C12-AB57-E63F563AF455}" xr6:coauthVersionLast="47" xr6:coauthVersionMax="47" xr10:uidLastSave="{00000000-0000-0000-0000-000000000000}"/>
  <bookViews>
    <workbookView xWindow="28680" yWindow="-120" windowWidth="29040" windowHeight="15720" xr2:uid="{0641E0E8-F2F1-43BB-B31F-263A027C50EE}"/>
  </bookViews>
  <sheets>
    <sheet name="分類一覧" sheetId="2" r:id="rId1"/>
    <sheet name="必要性能表" sheetId="1" r:id="rId2"/>
  </sheets>
  <definedNames>
    <definedName name="_xlnm._FilterDatabase" localSheetId="0" hidden="1">分類一覧!$A$3:$B$38</definedName>
    <definedName name="_Hlk206682767" localSheetId="1">必要性能表!#REF!</definedName>
    <definedName name="_Hlk206689420" localSheetId="1">必要性能表!#REF!</definedName>
    <definedName name="_Hlk206689481" localSheetId="1">必要性能表!#REF!</definedName>
    <definedName name="_Hlk206689749" localSheetId="1">必要性能表!#REF!</definedName>
    <definedName name="_Hlk206689766" localSheetId="1">必要性能表!#REF!</definedName>
    <definedName name="_Hlk206689876" localSheetId="1">必要性能表!#REF!</definedName>
    <definedName name="_Hlk206772108" localSheetId="1">必要性能表!#REF!</definedName>
    <definedName name="_Hlk206772119" localSheetId="1">必要性能表!#REF!</definedName>
    <definedName name="_Hlk206772265" localSheetId="1">必要性能表!#REF!</definedName>
    <definedName name="_Hlk206772425" localSheetId="1">必要性能表!#REF!</definedName>
    <definedName name="_Hlk206772500" localSheetId="1">必要性能表!#REF!</definedName>
    <definedName name="_Hlk206772511" localSheetId="1">必要性能表!#REF!</definedName>
    <definedName name="_Hlk207004201" localSheetId="1">必要性能表!#REF!</definedName>
    <definedName name="_Hlk207004214" localSheetId="1">必要性能表!#REF!</definedName>
    <definedName name="_Hlk207005317" localSheetId="1">必要性能表!#REF!</definedName>
    <definedName name="_Hlk207005410" localSheetId="1">必要性能表!#REF!</definedName>
    <definedName name="_Hlk207010125" localSheetId="1">必要性能表!#REF!</definedName>
    <definedName name="_Hlk207010472" localSheetId="1">必要性能表!#REF!</definedName>
    <definedName name="_Hlk207010484" localSheetId="1">必要性能表!#REF!</definedName>
    <definedName name="_Hlk207010532" localSheetId="1">必要性能表!#REF!</definedName>
    <definedName name="_Hlk207010654" localSheetId="1">必要性能表!#REF!</definedName>
    <definedName name="_Hlk207010666" localSheetId="1">必要性能表!#REF!</definedName>
    <definedName name="_Hlk207010881" localSheetId="1">必要性能表!#REF!</definedName>
    <definedName name="_Hlk207010891" localSheetId="1">必要性能表!#REF!</definedName>
    <definedName name="_Hlk207011065" localSheetId="1">必要性能表!#REF!</definedName>
    <definedName name="_Hlk207011923" localSheetId="1">必要性能表!#REF!</definedName>
    <definedName name="_Hlk207012016" localSheetId="1">必要性能表!#REF!</definedName>
    <definedName name="_Hlk207012057" localSheetId="1">必要性能表!#REF!</definedName>
    <definedName name="_Hlk207012067" localSheetId="1">必要性能表!#REF!</definedName>
    <definedName name="_Hlk207012287" localSheetId="1">必要性能表!#REF!</definedName>
    <definedName name="_Hlk207012470" localSheetId="1">必要性能表!#REF!</definedName>
    <definedName name="_Hlk207013027" localSheetId="1">必要性能表!#REF!</definedName>
    <definedName name="_Hlk207013380" localSheetId="1">必要性能表!#REF!</definedName>
    <definedName name="_Hlk207013501" localSheetId="1">必要性能表!#REF!</definedName>
    <definedName name="_Hlk207013754" localSheetId="1">必要性能表!#REF!</definedName>
    <definedName name="_Hlk207014387" localSheetId="1">必要性能表!#REF!</definedName>
    <definedName name="_Hlk207014407" localSheetId="1">必要性能表!#REF!</definedName>
    <definedName name="_Hlk207014734" localSheetId="1">必要性能表!#REF!</definedName>
    <definedName name="_Hlk207021732" localSheetId="1">必要性能表!#REF!</definedName>
    <definedName name="_Hlk207021753" localSheetId="1">必要性能表!#REF!</definedName>
    <definedName name="_Hlk207023654" localSheetId="1">必要性能表!#REF!</definedName>
    <definedName name="_Hlk207023792" localSheetId="1">必要性能表!#REF!</definedName>
    <definedName name="_Hlk207023992" localSheetId="1">必要性能表!#REF!</definedName>
    <definedName name="_Hlk207024004" localSheetId="1">必要性能表!#REF!</definedName>
    <definedName name="_Hlk207024098" localSheetId="1">必要性能表!#REF!</definedName>
    <definedName name="_Hlk207024112" localSheetId="1">必要性能表!#REF!</definedName>
    <definedName name="_Hlk207024265" localSheetId="1">必要性能表!#REF!</definedName>
    <definedName name="_Hlk207024799" localSheetId="1">必要性能表!#REF!</definedName>
    <definedName name="_Hlk207024936" localSheetId="1">必要性能表!#REF!</definedName>
    <definedName name="_Hlk207025231" localSheetId="1">必要性能表!#REF!</definedName>
    <definedName name="_Hlk207025315" localSheetId="1">必要性能表!#REF!</definedName>
    <definedName name="_Hlk207025443" localSheetId="1">必要性能表!#REF!</definedName>
    <definedName name="_Hlk207025809" localSheetId="1">必要性能表!#REF!</definedName>
    <definedName name="_Hlk207028622" localSheetId="1">必要性能表!#REF!</definedName>
    <definedName name="_Hlk207028803" localSheetId="1">必要性能表!#REF!</definedName>
    <definedName name="_Hlk207029318" localSheetId="1">必要性能表!#REF!</definedName>
    <definedName name="_Hlk207029389" localSheetId="1">必要性能表!#REF!</definedName>
    <definedName name="_Hlk207032736" localSheetId="1">必要性能表!$B$4</definedName>
    <definedName name="_Hlk207033009" localSheetId="1">必要性能表!$B$10</definedName>
    <definedName name="_Hlk207033566" localSheetId="1">必要性能表!#REF!</definedName>
    <definedName name="_Hlk207095293" localSheetId="1">必要性能表!#REF!</definedName>
    <definedName name="_Hlk207095575" localSheetId="1">必要性能表!#REF!</definedName>
    <definedName name="_Hlk207096205" localSheetId="1">必要性能表!#REF!</definedName>
    <definedName name="_Hlk207096302" localSheetId="1">必要性能表!#REF!</definedName>
    <definedName name="_Hlk207096461" localSheetId="1">必要性能表!#REF!</definedName>
    <definedName name="_Hlk207097489" localSheetId="1">必要性能表!#REF!</definedName>
    <definedName name="_Hlk207097514" localSheetId="1">必要性能表!#REF!</definedName>
    <definedName name="_Hlk207097850" localSheetId="1">必要性能表!#REF!</definedName>
    <definedName name="_Hlk207098058" localSheetId="1">必要性能表!#REF!</definedName>
    <definedName name="_Hlk207098123" localSheetId="1">必要性能表!#REF!</definedName>
    <definedName name="_Hlk207098135" localSheetId="1">必要性能表!#REF!</definedName>
    <definedName name="_Hlk207102161" localSheetId="1">必要性能表!#REF!</definedName>
    <definedName name="_Hlk207109283" localSheetId="1">必要性能表!#REF!</definedName>
    <definedName name="_Hlk207114241" localSheetId="1">必要性能表!$B$4</definedName>
    <definedName name="_Hlk207115177" localSheetId="1">必要性能表!$B$21</definedName>
    <definedName name="_Hlk207118683" localSheetId="1">必要性能表!$B$4</definedName>
    <definedName name="_Hlk207118793" localSheetId="1">必要性能表!$B$14</definedName>
    <definedName name="_Hlk207119018" localSheetId="1">必要性能表!$B$17</definedName>
    <definedName name="_Hlk207119280" localSheetId="1">必要性能表!#REF!</definedName>
    <definedName name="_Hlk207119673" localSheetId="1">必要性能表!$B$30</definedName>
    <definedName name="_Hlk207119834" localSheetId="1">必要性能表!$B$38</definedName>
    <definedName name="_Hlk207120380" localSheetId="1">必要性能表!$B$4</definedName>
    <definedName name="_Hlk209448549" localSheetId="1">必要性能表!#REF!</definedName>
    <definedName name="_Hlk209449028" localSheetId="1">必要性能表!#REF!</definedName>
    <definedName name="_Hlk209449730" localSheetId="1">必要性能表!#REF!</definedName>
    <definedName name="_Hlk209449968" localSheetId="1">必要性能表!#REF!</definedName>
    <definedName name="_Hlk209450556" localSheetId="1">必要性能表!#REF!</definedName>
    <definedName name="_Hlk209452434" localSheetId="1">必要性能表!#REF!</definedName>
    <definedName name="_Hlk209452442" localSheetId="1">必要性能表!#REF!</definedName>
    <definedName name="_Hlk210205416" localSheetId="1">必要性能表!#REF!</definedName>
    <definedName name="_Hlk210205566" localSheetId="1">必要性能表!#REF!</definedName>
    <definedName name="_Hlk210206062" localSheetId="1">必要性能表!#REF!</definedName>
    <definedName name="_Hlk210206125" localSheetId="1">必要性能表!#REF!</definedName>
    <definedName name="_Hlk210206135" localSheetId="1">必要性能表!#REF!</definedName>
    <definedName name="_Hlk210206176" localSheetId="1">必要性能表!$C$9</definedName>
    <definedName name="_Hlk210206212" localSheetId="1">必要性能表!$C$24</definedName>
    <definedName name="_Hlk210206410" localSheetId="1">必要性能表!#REF!</definedName>
    <definedName name="_Hlk210206509" localSheetId="1">必要性能表!$C$14</definedName>
    <definedName name="_Hlk210206517" localSheetId="1">必要性能表!$C$15</definedName>
    <definedName name="_Hlk210206737" localSheetId="1">必要性能表!$C$29</definedName>
    <definedName name="_Hlk210207127" localSheetId="1">必要性能表!$C$41</definedName>
    <definedName name="_Hlk210207507" localSheetId="1">必要性能表!#REF!</definedName>
    <definedName name="_Hlk210640193" localSheetId="1">必要性能表!$C$6</definedName>
    <definedName name="_Hlk210640228" localSheetId="1">必要性能表!$C$8</definedName>
    <definedName name="_Hlk210640487" localSheetId="1">必要性能表!#REF!</definedName>
    <definedName name="code">#REF!</definedName>
    <definedName name="_xlnm.Print_Area" localSheetId="1">必要性能表!$A$1:$J$24</definedName>
    <definedName name="_xlnm.Print_Area" localSheetId="0">分類一覧!$A$1:$H$37</definedName>
    <definedName name="_xlnm.Print_Titles" localSheetId="0">分類一覧!$2:$2</definedName>
    <definedName name="Rangai">#REF!</definedName>
    <definedName name="RangaiE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2" l="1"/>
  <c r="C5" i="2"/>
  <c r="C6" i="2"/>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 i="2"/>
  <c r="G32" i="2"/>
  <c r="G33" i="2"/>
  <c r="G34" i="2"/>
  <c r="G35" i="2"/>
  <c r="G36" i="2"/>
  <c r="G37" i="2"/>
  <c r="G38" i="2"/>
  <c r="E31" i="2"/>
  <c r="E32" i="2"/>
  <c r="E33" i="2"/>
  <c r="E34" i="2"/>
  <c r="E35" i="2"/>
  <c r="E36" i="2"/>
  <c r="E37" i="2"/>
  <c r="E38" i="2"/>
  <c r="G23" i="2"/>
  <c r="G24" i="2"/>
  <c r="G25" i="2"/>
  <c r="G26" i="2"/>
  <c r="G27" i="2"/>
  <c r="G28" i="2"/>
  <c r="G29" i="2"/>
  <c r="G30" i="2"/>
  <c r="G31" i="2"/>
  <c r="G19" i="2"/>
  <c r="G20" i="2"/>
  <c r="G21" i="2"/>
  <c r="G22" i="2"/>
  <c r="E17" i="2"/>
  <c r="E18" i="2"/>
  <c r="E19" i="2"/>
  <c r="E20" i="2"/>
  <c r="E21" i="2"/>
  <c r="E22" i="2"/>
  <c r="E23" i="2"/>
  <c r="E24" i="2"/>
  <c r="E25" i="2"/>
  <c r="E26" i="2"/>
  <c r="E27" i="2"/>
  <c r="E28" i="2"/>
  <c r="E29" i="2"/>
  <c r="E30" i="2"/>
  <c r="G5" i="2"/>
  <c r="G6" i="2"/>
  <c r="G7" i="2"/>
  <c r="G8" i="2"/>
  <c r="G9" i="2"/>
  <c r="G10" i="2"/>
  <c r="G11" i="2"/>
  <c r="G12" i="2"/>
  <c r="G13" i="2"/>
  <c r="G14" i="2"/>
  <c r="G15" i="2"/>
  <c r="G16" i="2"/>
  <c r="G17" i="2"/>
  <c r="G18" i="2"/>
  <c r="E4" i="2"/>
  <c r="E5" i="2"/>
  <c r="E6" i="2"/>
  <c r="E7" i="2"/>
  <c r="E8" i="2"/>
  <c r="E9" i="2"/>
  <c r="E10" i="2"/>
  <c r="E11" i="2"/>
  <c r="E12" i="2"/>
  <c r="E13" i="2"/>
  <c r="E14" i="2"/>
  <c r="E15" i="2"/>
  <c r="E16" i="2"/>
  <c r="G4" i="2"/>
  <c r="E3" i="2"/>
  <c r="G3" i="2"/>
</calcChain>
</file>

<file path=xl/sharedStrings.xml><?xml version="1.0" encoding="utf-8"?>
<sst xmlns="http://schemas.openxmlformats.org/spreadsheetml/2006/main" count="205" uniqueCount="97">
  <si>
    <t>作業分類</t>
  </si>
  <si>
    <t>必要な付加的性能</t>
  </si>
  <si>
    <t>作業大分類</t>
  </si>
  <si>
    <t>作業中分類</t>
  </si>
  <si>
    <t>作業小分類</t>
  </si>
  <si>
    <t>作業細分類</t>
  </si>
  <si>
    <t>先芯有</t>
  </si>
  <si>
    <t>その他性能</t>
  </si>
  <si>
    <t>コメント</t>
  </si>
  <si>
    <t>×</t>
  </si>
  <si>
    <t>大分類</t>
    <rPh sb="0" eb="3">
      <t>ダイブンルイ</t>
    </rPh>
    <phoneticPr fontId="4"/>
  </si>
  <si>
    <t>細分類</t>
    <rPh sb="0" eb="1">
      <t>サイ</t>
    </rPh>
    <rPh sb="1" eb="3">
      <t>ブンルイ</t>
    </rPh>
    <phoneticPr fontId="1"/>
  </si>
  <si>
    <t>耐踏抜き性</t>
    <rPh sb="0" eb="1">
      <t>タイ</t>
    </rPh>
    <rPh sb="4" eb="5">
      <t>セイ</t>
    </rPh>
    <phoneticPr fontId="1"/>
  </si>
  <si>
    <t>耐滑性</t>
    <rPh sb="2" eb="3">
      <t>セイ</t>
    </rPh>
    <phoneticPr fontId="1"/>
  </si>
  <si>
    <t>耐水性</t>
    <rPh sb="2" eb="3">
      <t>セイ</t>
    </rPh>
    <phoneticPr fontId="1"/>
  </si>
  <si>
    <t>小分類（リンク用）</t>
    <rPh sb="0" eb="3">
      <t>ショウブンルイ</t>
    </rPh>
    <rPh sb="7" eb="8">
      <t>ヨウ</t>
    </rPh>
    <phoneticPr fontId="4"/>
  </si>
  <si>
    <t>細分類（リンク用）</t>
    <rPh sb="0" eb="1">
      <t>サイ</t>
    </rPh>
    <rPh sb="1" eb="3">
      <t>ブンルイ</t>
    </rPh>
    <rPh sb="7" eb="8">
      <t>ヨウ</t>
    </rPh>
    <phoneticPr fontId="1"/>
  </si>
  <si>
    <t>小分類</t>
    <rPh sb="0" eb="1">
      <t>ショウ</t>
    </rPh>
    <rPh sb="1" eb="3">
      <t>ブンルイ</t>
    </rPh>
    <phoneticPr fontId="1"/>
  </si>
  <si>
    <t>個別作業で判定</t>
  </si>
  <si>
    <t>『M 宿泊業、飲食サービス業』の分類一覧</t>
    <rPh sb="16" eb="18">
      <t>ブンルイ</t>
    </rPh>
    <rPh sb="18" eb="20">
      <t>イチラン</t>
    </rPh>
    <phoneticPr fontId="1"/>
  </si>
  <si>
    <t>M 宿泊業、飲食サービス業</t>
  </si>
  <si>
    <t>M 宿泊業、飲食サービス業</t>
    <phoneticPr fontId="1"/>
  </si>
  <si>
    <t>M 宿泊業、飲食サービス業における必要性能一覧表</t>
    <rPh sb="17" eb="24">
      <t>ヒツヨウセイノウイチランヒョウ</t>
    </rPh>
    <phoneticPr fontId="1"/>
  </si>
  <si>
    <t>宿泊業又は飲食サービス業を営む事業所が分類される</t>
    <phoneticPr fontId="1"/>
  </si>
  <si>
    <t>75 宿泊業</t>
  </si>
  <si>
    <t>750 管理、補助的経済活動を行う事業所</t>
  </si>
  <si>
    <t>7500 主として管理事務を行う本社等</t>
  </si>
  <si>
    <t>現場作業ない前提で全て×</t>
  </si>
  <si>
    <t>現場に行く場合履き替え推奨</t>
  </si>
  <si>
    <t>7509 その他の管理、補助的経済活動を行う事務所</t>
  </si>
  <si>
    <t>設備の修理・整備、保安作業は先芯、耐滑○、風呂の清掃は耐水○</t>
  </si>
  <si>
    <t>751 旅館、ホテル</t>
  </si>
  <si>
    <t>7511 旅館、ホテル</t>
  </si>
  <si>
    <t>752 簡易宿所</t>
  </si>
  <si>
    <t>7521 簡易宿所</t>
  </si>
  <si>
    <t>753 下宿業</t>
  </si>
  <si>
    <t>7531 下宿業</t>
  </si>
  <si>
    <t>759 その他の宿泊業</t>
  </si>
  <si>
    <t>7591 会社・団体の宿泊所</t>
  </si>
  <si>
    <t>7592 リゾートクラブ</t>
  </si>
  <si>
    <t>7599 他に分類されない宿泊業</t>
  </si>
  <si>
    <t>個別作業で判定
重量物を取扱う場合は先芯○
かかと部衝撃吸収性〇</t>
    <rPh sb="30" eb="31">
      <t>セイ</t>
    </rPh>
    <phoneticPr fontId="1"/>
  </si>
  <si>
    <t>設備の修理・整備、保安作業は先芯、耐滑○、風呂の清掃は耐水○
立ち仕事多く、疲労軽減必要</t>
    <phoneticPr fontId="1"/>
  </si>
  <si>
    <t>宿泊を提供する事業所が分類される。本分類には，一般公衆に提供する営利的宿泊施設，特定の団体の会員のみに限られる宿泊施設，会社，官公署，学校，病院などの事業体附属の宿泊施設及びキャンプ場が含まれる
なお，その場所で飲食，催事等のサービスを併せて提供する事業所も本分類に含まれる</t>
    <phoneticPr fontId="1"/>
  </si>
  <si>
    <t>主として宿泊業の事業所を統括する本社等として，自企業の経営を推進するための組織全体の管理統括業務等の現業以外の業務を行う事業所をいう</t>
    <phoneticPr fontId="1"/>
  </si>
  <si>
    <t>主として宿泊業における活動を促進するため，同一企業の他事業所に対して，輸送，清掃，修理・整備，保安等の支援業務を行う事業所をいう</t>
    <phoneticPr fontId="1"/>
  </si>
  <si>
    <t>主として短期間(通例、日を単位とする)宿泊等を一般公衆に提供する営利的な事業所をいう</t>
    <phoneticPr fontId="1"/>
  </si>
  <si>
    <t>宿泊する場所が主として多数人で共用する構造及び設備であって宿泊等を一般公衆に提供する営利的な事業所をいう</t>
    <phoneticPr fontId="1"/>
  </si>
  <si>
    <t>として長期間(通例、月を単位とする)食事付きで宿泊を提供する事業又は寝具を提供して宿泊させる事業をいう　　　 
住宅及び住宅の一部を賃貸する事業は大分類K－不動産業、物品賃貸業[6921,6922]に分類される</t>
    <phoneticPr fontId="1"/>
  </si>
  <si>
    <t>主として短期間(通例、日を単位とする)会社・団体の所属員など、特定の対象のみに宿泊等を提供する事業所をいう</t>
    <phoneticPr fontId="1"/>
  </si>
  <si>
    <t>主として預託金制、共有制により利用権を取得した会員に宿泊施設又は宿泊施設を核とするリゾート施設を提供する事業所をいう</t>
    <phoneticPr fontId="1"/>
  </si>
  <si>
    <t>他に分類されない宿泊等を提供する事業をいう　　　　 
社会福祉施設の宿泊所は大分類P－医療、福祉[85]に分類される</t>
    <phoneticPr fontId="1"/>
  </si>
  <si>
    <t>客の注文に応じ調理した飲食料品，その他の食料品，アルコールを含む飲料をその場所で飲食させる事業所及び主としてカラオケ，ダンス，ショー，接待サービスなどにより遊興飲食させる事業所が分類される
なお，その場所での飲食と併せて持ち帰りや配達サービスを行っている事業所も本分類に含まれる</t>
    <phoneticPr fontId="1"/>
  </si>
  <si>
    <t>主として飲食店の事業所を統括する本社等として，自企業の経営を推進するための組織全体の管理統括業務等の現業以外の業務を行う事業所をいう</t>
    <phoneticPr fontId="1"/>
  </si>
  <si>
    <t>主として飲食店における活動を促進するため，同一企業の他事業所に対して，輸送，清掃，修理・整備，保安等の支援業務を行う事業所をいう</t>
    <phoneticPr fontId="1"/>
  </si>
  <si>
    <t>760 管理、補助的経済活動を行う事業所</t>
  </si>
  <si>
    <t>7600 主として管理事務を行う本社等</t>
  </si>
  <si>
    <t>7609 その他の管理、補助的経済活動を行う事務所</t>
  </si>
  <si>
    <t>飲食業では設備の修理・整備、保安作業は先芯、耐滑○、風呂の清掃は耐水○</t>
  </si>
  <si>
    <t>761 食堂、レストラン(専門料理店を除く)</t>
  </si>
  <si>
    <t>7611食堂、レストラン(専門料理店を除く)</t>
  </si>
  <si>
    <t>762 専門料理店</t>
  </si>
  <si>
    <t>7621 日本料理店</t>
  </si>
  <si>
    <t>7622 料亭</t>
  </si>
  <si>
    <t>7623 中華料理店</t>
  </si>
  <si>
    <t>7624 ラーメン店</t>
  </si>
  <si>
    <t>7625 焼肉店</t>
  </si>
  <si>
    <t>7629 その他の専門料理店</t>
  </si>
  <si>
    <t>76 飲食業</t>
  </si>
  <si>
    <t>個別作業で判定
重量物を取扱う場合は先芯○
かかと部衝撃吸収性〇</t>
    <phoneticPr fontId="1"/>
  </si>
  <si>
    <t>主として主食となる各種の料理品をその場所で飲食させる事業所をいう　　　 
但し、専門料理店、そば・うどん店、すし店など特定の料理をその場所で飲食させる事業所は小分類[762,763,764]に分類される</t>
    <phoneticPr fontId="1"/>
  </si>
  <si>
    <t>主として特定の日本料理(そば、うどん、すしを除く)をその場所で飲食させる事業所をいう</t>
    <phoneticPr fontId="1"/>
  </si>
  <si>
    <t>主として日本料理を提供し、客に遊興飲食させる事業所をいう</t>
    <phoneticPr fontId="1"/>
  </si>
  <si>
    <t>主として中華料理をその場所で飲食させる事業所をいう</t>
    <phoneticPr fontId="1"/>
  </si>
  <si>
    <t>主としてラーメンをその場所で飲食させる事業所をいう</t>
    <phoneticPr fontId="1"/>
  </si>
  <si>
    <t>主として焼肉(自ら網で焼くもの)をその場所で飲食させる事業所をいう   
但し、ステーキハウスは適用外</t>
    <phoneticPr fontId="1"/>
  </si>
  <si>
    <t>主として他に分類されない特定の料理をその場所で飲食させる事業所をいう
例  西洋料理店など</t>
    <phoneticPr fontId="1"/>
  </si>
  <si>
    <t>客の注文に応じその場所で調理した飲食料品を提供する事業所のうち，その場所で飲食することを主たる目的とした設備を有さない事業所が分類される</t>
    <phoneticPr fontId="1"/>
  </si>
  <si>
    <t>主として持ち帰り・配達飲食サービス業の事業所を統括する本社等として，自企業の経営を推進するための組織全体の管理統括業務等の現業以外の業務を行う事業所をいう</t>
    <phoneticPr fontId="1"/>
  </si>
  <si>
    <t>主として持ち帰り・配達飲食サービス業における活動を促進するため，同一企業の他事業所に対して，輸送，清掃，修理・整備，保安等の支援業務を行う事業所をいう</t>
    <phoneticPr fontId="1"/>
  </si>
  <si>
    <t>770 管理、補助的経済活動を行う事業所</t>
  </si>
  <si>
    <t>7700 主として管理事務を行う本社等</t>
  </si>
  <si>
    <t>7709 その他の管理、補助的経済活動を行う事務所</t>
  </si>
  <si>
    <t>771 持ち帰り飲食サービス業</t>
  </si>
  <si>
    <t>7711 持ち帰り飲食サービス業</t>
  </si>
  <si>
    <t>772 配達飲食サービス業</t>
  </si>
  <si>
    <t>7721 配達飲食サービス業</t>
  </si>
  <si>
    <t>○</t>
  </si>
  <si>
    <t>重量物の取扱い時は先芯○</t>
  </si>
  <si>
    <t>77 持ち帰り・配達飲食サービス業</t>
  </si>
  <si>
    <t>バイク、自転車便あり、雨天時耐水〇、耐滑○</t>
    <phoneticPr fontId="1"/>
  </si>
  <si>
    <t>飲食することを主たる目的とした設備を有さず、客の注文に応じその場所で調理した飲食料品を持ち帰る状態で提供いる事業所をいう
従って、飲食料品を作り置き、客の求めに応じて、販売する事業所は、ここには含まない　
例　他から仕入れたもの又は作り置きの弁当屋　　　 
なお、車両等を使い、不特定な場所において客の注文に応じ調理した飲食料品を持ち帰る状態で提供する事業所はここに含む　
例　クレープ移動販売車</t>
    <phoneticPr fontId="1"/>
  </si>
  <si>
    <t>その事業所内で調理した飲食料品を、客の求める場所に届ける事業及び、客の求める場所において調理した飲食料品を提供する事業所をいう　　　 
学校や病院、施設など特定された多人数に対して食事を客の求める場所に届ける事業所を含む</t>
    <rPh sb="59" eb="60">
      <t>ショ</t>
    </rPh>
    <rPh sb="106" eb="107">
      <t>ショ</t>
    </rPh>
    <phoneticPr fontId="1"/>
  </si>
  <si>
    <t>中分類（リンク用）</t>
    <rPh sb="0" eb="3">
      <t>チュウブンルイ</t>
    </rPh>
    <rPh sb="7" eb="8">
      <t>ヨウ</t>
    </rPh>
    <phoneticPr fontId="4"/>
  </si>
  <si>
    <t>中分類</t>
    <rPh sb="0" eb="3">
      <t>チュウブンルイ</t>
    </rPh>
    <phoneticPr fontId="1"/>
  </si>
  <si>
    <t>事業所概要</t>
  </si>
  <si>
    <t>設備の修理・整備、保安作業は先芯、耐滑○、風呂＆調理場の清掃は耐水○
立ち仕事多く、疲労軽減必要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</si>
</sst>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0"/>
      <name val="ＭＳ 明朝"/>
      <family val="1"/>
      <charset val="128"/>
    </font>
    <font>
      <sz val="6"/>
      <name val="ＭＳ 明朝"/>
      <family val="1"/>
      <charset val="128"/>
    </font>
    <font>
      <sz val="9"/>
      <name val="ＭＳ 明朝"/>
      <family val="1"/>
      <charset val="128"/>
    </font>
    <font>
      <u/>
      <sz val="11"/>
      <color theme="10"/>
      <name val="游ゴシック"/>
      <family val="2"/>
      <charset val="128"/>
      <scheme val="minor"/>
    </font>
    <font>
      <sz val="10"/>
      <name val="UD Digi Kyokasho NP-R"/>
      <family val="1"/>
      <charset val="128"/>
    </font>
    <font>
      <sz val="10"/>
      <color theme="0"/>
      <name val="UD Digi Kyokasho NP-R"/>
      <family val="1"/>
      <charset val="128"/>
    </font>
    <font>
      <sz val="10"/>
      <color theme="1"/>
      <name val="UD Digi Kyokasho NK-R"/>
      <family val="1"/>
      <charset val="128"/>
    </font>
    <font>
      <sz val="14"/>
      <name val="UD Digi Kyokasho NP-R"/>
      <family val="1"/>
      <charset val="128"/>
    </font>
    <font>
      <sz val="9"/>
      <color theme="1"/>
      <name val="UD Digi Kyokasho NK-R"/>
      <family val="1"/>
      <charset val="128"/>
    </font>
    <font>
      <sz val="16"/>
      <color theme="1"/>
      <name val="UD Digi Kyokasho NK-R"/>
      <family val="1"/>
      <charset val="128"/>
    </font>
    <font>
      <b/>
      <sz val="11"/>
      <name val="游ゴシック"/>
      <family val="3"/>
      <charset val="128"/>
      <scheme val="minor"/>
    </font>
    <font>
      <b/>
      <sz val="12"/>
      <color theme="1"/>
      <name val="UD Digi Kyokasho NK-R"/>
      <family val="1"/>
      <charset val="128"/>
    </font>
    <font>
      <b/>
      <sz val="9"/>
      <color theme="1"/>
      <name val="UD Digi Kyokasho NK-R"/>
      <family val="1"/>
      <charset val="128"/>
    </font>
    <font>
      <sz val="10.5"/>
      <color theme="1"/>
      <name val="Century"/>
      <family val="1"/>
    </font>
    <font>
      <sz val="9"/>
      <color theme="1"/>
      <name val="Times New Roman"/>
      <family val="1"/>
    </font>
    <font>
      <b/>
      <sz val="12"/>
      <name val="UD Digi Kyokasho NK-R"/>
      <family val="1"/>
      <charset val="128"/>
    </font>
    <font>
      <sz val="9"/>
      <name val="UD Digi Kyokasho NK-R"/>
      <family val="1"/>
      <charset val="128"/>
    </font>
  </fonts>
  <fills count="4">
    <fill>
      <patternFill patternType="none"/>
    </fill>
    <fill>
      <patternFill patternType="gray125"/>
    </fill>
    <fill>
      <patternFill patternType="solid">
        <fgColor theme="0"/>
        <bgColor indexed="64"/>
      </patternFill>
    </fill>
    <fill>
      <patternFill patternType="solid">
        <fgColor theme="7" tint="-0.249977111117893"/>
        <bgColor indexed="64"/>
      </patternFill>
    </fill>
  </fills>
  <borders count="6">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5">
    <xf numFmtId="0" fontId="0" fillId="0" borderId="0">
      <alignment vertical="center"/>
    </xf>
    <xf numFmtId="0" fontId="2" fillId="0" borderId="0"/>
    <xf numFmtId="0" fontId="3" fillId="0" borderId="0"/>
    <xf numFmtId="0" fontId="5" fillId="0" borderId="0"/>
    <xf numFmtId="0" fontId="6" fillId="0" borderId="0" applyNumberFormat="0" applyFill="0" applyBorder="0" applyAlignment="0" applyProtection="0">
      <alignment vertical="center"/>
    </xf>
  </cellStyleXfs>
  <cellXfs count="47">
    <xf numFmtId="0" fontId="0" fillId="0" borderId="0" xfId="0">
      <alignment vertical="center"/>
    </xf>
    <xf numFmtId="0" fontId="7" fillId="0" borderId="0" xfId="1" applyFont="1" applyAlignment="1">
      <alignment vertical="top"/>
    </xf>
    <xf numFmtId="0" fontId="7" fillId="2" borderId="0" xfId="1" applyFont="1" applyFill="1" applyAlignment="1">
      <alignment horizontal="left" vertical="center"/>
    </xf>
    <xf numFmtId="0" fontId="7" fillId="2" borderId="0" xfId="1" applyFont="1" applyFill="1" applyAlignment="1">
      <alignment horizontal="left" vertical="center" wrapText="1"/>
    </xf>
    <xf numFmtId="0" fontId="7" fillId="2" borderId="0" xfId="1" applyFont="1" applyFill="1" applyAlignment="1">
      <alignment vertical="center"/>
    </xf>
    <xf numFmtId="0" fontId="8" fillId="3" borderId="0" xfId="2" applyFont="1" applyFill="1" applyAlignment="1">
      <alignment horizontal="center" vertical="center"/>
    </xf>
    <xf numFmtId="0" fontId="8" fillId="3" borderId="0" xfId="2" applyFont="1" applyFill="1" applyAlignment="1">
      <alignment horizontal="center" vertical="center" wrapText="1"/>
    </xf>
    <xf numFmtId="0" fontId="7" fillId="0" borderId="0" xfId="2" applyFont="1" applyAlignment="1">
      <alignment vertical="center"/>
    </xf>
    <xf numFmtId="0" fontId="7" fillId="0" borderId="0" xfId="1" applyFont="1" applyAlignment="1">
      <alignment vertical="center"/>
    </xf>
    <xf numFmtId="0" fontId="7" fillId="0" borderId="0" xfId="1" applyFont="1" applyAlignment="1">
      <alignment vertical="center" wrapText="1"/>
    </xf>
    <xf numFmtId="0" fontId="7" fillId="0" borderId="0" xfId="1" quotePrefix="1" applyFont="1" applyAlignment="1">
      <alignment vertical="center"/>
    </xf>
    <xf numFmtId="0" fontId="7" fillId="2" borderId="0" xfId="1" applyFont="1" applyFill="1" applyAlignment="1">
      <alignment horizontal="left" vertical="top"/>
    </xf>
    <xf numFmtId="0" fontId="8" fillId="3" borderId="0" xfId="2" applyFont="1" applyFill="1" applyAlignment="1">
      <alignment horizontal="center" vertical="top"/>
    </xf>
    <xf numFmtId="0" fontId="7" fillId="2" borderId="0" xfId="1" applyFont="1" applyFill="1" applyAlignment="1">
      <alignment vertical="top"/>
    </xf>
    <xf numFmtId="0" fontId="8" fillId="3" borderId="1" xfId="2" applyFont="1" applyFill="1" applyBorder="1" applyAlignment="1">
      <alignment horizontal="center" vertical="top"/>
    </xf>
    <xf numFmtId="0" fontId="7" fillId="0" borderId="0" xfId="1" applyFont="1" applyAlignment="1">
      <alignment vertical="top" wrapText="1"/>
    </xf>
    <xf numFmtId="0" fontId="9" fillId="0" borderId="0" xfId="0" applyFont="1">
      <alignment vertical="center"/>
    </xf>
    <xf numFmtId="49" fontId="10" fillId="2" borderId="0" xfId="1" applyNumberFormat="1" applyFont="1" applyFill="1" applyAlignment="1">
      <alignment horizontal="left" vertical="center"/>
    </xf>
    <xf numFmtId="0" fontId="11" fillId="0" borderId="2" xfId="0" applyFont="1" applyBorder="1" applyAlignment="1">
      <alignment horizontal="left" vertical="top" wrapText="1"/>
    </xf>
    <xf numFmtId="0" fontId="8" fillId="3" borderId="1" xfId="2" applyFont="1" applyFill="1" applyBorder="1" applyAlignment="1">
      <alignment horizontal="center" vertical="center"/>
    </xf>
    <xf numFmtId="0" fontId="13" fillId="0" borderId="0" xfId="4" applyFont="1">
      <alignment vertical="center"/>
    </xf>
    <xf numFmtId="0" fontId="9" fillId="0" borderId="3" xfId="0" applyFont="1" applyBorder="1" applyAlignment="1">
      <alignment horizontal="center" vertical="center" wrapText="1"/>
    </xf>
    <xf numFmtId="0" fontId="11" fillId="0" borderId="0" xfId="0" applyFont="1">
      <alignment vertical="center"/>
    </xf>
    <xf numFmtId="0" fontId="14" fillId="0" borderId="2" xfId="0" applyFont="1" applyBorder="1" applyAlignment="1">
      <alignment horizontal="center" vertical="center" wrapText="1"/>
    </xf>
    <xf numFmtId="0" fontId="11" fillId="0" borderId="3" xfId="0" applyFont="1" applyBorder="1" applyAlignment="1">
      <alignment horizontal="left" vertical="top" wrapText="1"/>
    </xf>
    <xf numFmtId="0" fontId="11" fillId="0" borderId="0" xfId="0" applyFont="1" applyAlignment="1">
      <alignment vertical="top" wrapText="1"/>
    </xf>
    <xf numFmtId="0" fontId="11" fillId="0" borderId="0" xfId="0" applyFont="1" applyAlignment="1">
      <alignment horizontal="justify" vertical="top" wrapText="1"/>
    </xf>
    <xf numFmtId="0" fontId="14" fillId="0" borderId="0" xfId="0" applyFont="1" applyAlignment="1">
      <alignment vertical="center" wrapText="1"/>
    </xf>
    <xf numFmtId="0" fontId="14" fillId="0" borderId="0" xfId="0" applyFont="1" applyAlignment="1">
      <alignment horizontal="center" vertical="center" wrapText="1"/>
    </xf>
    <xf numFmtId="0" fontId="11" fillId="0" borderId="0" xfId="0" applyFont="1" applyAlignment="1">
      <alignment horizontal="left" vertical="top" wrapText="1"/>
    </xf>
    <xf numFmtId="0" fontId="11" fillId="0" borderId="0" xfId="0" applyFont="1" applyAlignment="1">
      <alignment horizontal="justify" vertical="center" wrapText="1"/>
    </xf>
    <xf numFmtId="0" fontId="15" fillId="0" borderId="0" xfId="0" applyFont="1" applyAlignment="1">
      <alignment horizontal="center" vertical="center" wrapText="1"/>
    </xf>
    <xf numFmtId="0" fontId="11" fillId="0" borderId="0" xfId="0" applyFont="1" applyAlignment="1">
      <alignment vertical="center" wrapText="1"/>
    </xf>
    <xf numFmtId="0" fontId="16" fillId="0" borderId="0" xfId="0" applyFont="1" applyAlignment="1">
      <alignment horizontal="justify" vertical="center" wrapText="1"/>
    </xf>
    <xf numFmtId="0" fontId="17" fillId="0" borderId="0" xfId="0" applyFont="1" applyAlignment="1">
      <alignment vertical="center" wrapText="1"/>
    </xf>
    <xf numFmtId="0" fontId="18" fillId="0" borderId="2" xfId="0" applyFont="1" applyBorder="1" applyAlignment="1">
      <alignment horizontal="center" vertical="center" wrapText="1"/>
    </xf>
    <xf numFmtId="0" fontId="11" fillId="0" borderId="2" xfId="0" applyFont="1" applyBorder="1" applyAlignment="1">
      <alignment horizontal="left" vertical="top" wrapText="1"/>
    </xf>
    <xf numFmtId="0" fontId="11" fillId="0" borderId="3" xfId="0" applyFont="1" applyBorder="1" applyAlignment="1">
      <alignment horizontal="left" vertical="top"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2" fillId="0" borderId="4" xfId="0" applyFont="1" applyBorder="1" applyAlignment="1">
      <alignment horizontal="left" vertical="center" indent="1"/>
    </xf>
    <xf numFmtId="0" fontId="9" fillId="0" borderId="2" xfId="0" applyFont="1" applyBorder="1" applyAlignment="1">
      <alignment horizontal="center" vertical="center" wrapText="1"/>
    </xf>
    <xf numFmtId="0" fontId="11" fillId="0" borderId="1" xfId="0" applyFont="1" applyBorder="1" applyAlignment="1">
      <alignment horizontal="left" vertical="top" wrapText="1"/>
    </xf>
    <xf numFmtId="0" fontId="11" fillId="0" borderId="5" xfId="0" applyFont="1" applyBorder="1" applyAlignment="1">
      <alignment horizontal="left" vertical="top" wrapText="1"/>
    </xf>
    <xf numFmtId="0" fontId="19" fillId="0" borderId="2" xfId="0" applyFont="1" applyBorder="1" applyAlignment="1">
      <alignment horizontal="left" vertical="top" wrapText="1"/>
    </xf>
    <xf numFmtId="0" fontId="19" fillId="0" borderId="2" xfId="0" applyFont="1" applyBorder="1" applyAlignment="1">
      <alignment horizontal="left" vertical="top" wrapText="1"/>
    </xf>
    <xf numFmtId="0" fontId="19" fillId="0" borderId="3" xfId="0" applyFont="1" applyBorder="1" applyAlignment="1">
      <alignment horizontal="left" vertical="top" wrapText="1"/>
    </xf>
  </cellXfs>
  <cellStyles count="5">
    <cellStyle name="ハイパーリンク" xfId="4" builtinId="8"/>
    <cellStyle name="標準" xfId="0" builtinId="0"/>
    <cellStyle name="標準 2" xfId="3" xr:uid="{66B8DCCB-2880-414A-8DF8-7E0CB2CDAEF1}"/>
    <cellStyle name="標準 2 3" xfId="1" xr:uid="{BFAD5C5A-C519-4540-9944-DEB4572F3DC7}"/>
    <cellStyle name="標準_新産業分類符号一覧(04.07再訂正)" xfId="2" xr:uid="{424FAD9B-D5FD-4196-9B85-20C592A99384}"/>
  </cellStyles>
  <dxfs count="11">
    <dxf>
      <fill>
        <patternFill>
          <bgColor theme="3" tint="0.749961851863155"/>
        </patternFill>
      </fill>
    </dxf>
    <dxf>
      <font>
        <b val="0"/>
        <i val="0"/>
        <strike val="0"/>
        <condense val="0"/>
        <extend val="0"/>
        <outline val="0"/>
        <shadow val="0"/>
        <u val="none"/>
        <vertAlign val="baseline"/>
        <sz val="10"/>
        <color auto="1"/>
        <name val="UD Digi Kyokasho NP-R"/>
        <family val="1"/>
        <charset val="128"/>
        <scheme val="none"/>
      </font>
      <alignment horizontal="general" vertical="top"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top"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1"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0"/>
        <color auto="1"/>
        <name val="UD Digi Kyokasho NP-R"/>
        <family val="1"/>
        <charset val="128"/>
        <scheme val="none"/>
      </font>
      <alignment horizontal="general" vertical="center" textRotation="0" wrapText="0" indent="0" justifyLastLine="0" shrinkToFit="0" readingOrder="0"/>
    </dxf>
    <dxf>
      <font>
        <b val="0"/>
        <i val="0"/>
        <strike val="0"/>
        <condense val="0"/>
        <extend val="0"/>
        <outline val="0"/>
        <shadow val="0"/>
        <u val="none"/>
        <vertAlign val="baseline"/>
        <sz val="10"/>
        <color theme="0"/>
        <name val="UD Digi Kyokasho NP-R"/>
        <family val="1"/>
        <charset val="128"/>
        <scheme val="none"/>
      </font>
      <fill>
        <patternFill patternType="solid">
          <fgColor indexed="64"/>
          <bgColor theme="7" tint="-0.249977111117893"/>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20998;&#39006;&#19968;&#35239;!A1"/></Relationships>
</file>

<file path=xl/drawings/drawing1.xml><?xml version="1.0" encoding="utf-8"?>
<xdr:wsDr xmlns:xdr="http://schemas.openxmlformats.org/drawingml/2006/spreadsheetDrawing" xmlns:a="http://schemas.openxmlformats.org/drawingml/2006/main">
  <xdr:twoCellAnchor>
    <xdr:from>
      <xdr:col>7</xdr:col>
      <xdr:colOff>152400</xdr:colOff>
      <xdr:row>0</xdr:row>
      <xdr:rowOff>68580</xdr:rowOff>
    </xdr:from>
    <xdr:to>
      <xdr:col>8</xdr:col>
      <xdr:colOff>819150</xdr:colOff>
      <xdr:row>0</xdr:row>
      <xdr:rowOff>342900</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6F80BE0F-D5A2-D9CE-ECE2-8CF8F5C9CC5C}"/>
            </a:ext>
          </a:extLst>
        </xdr:cNvPr>
        <xdr:cNvSpPr txBox="1"/>
      </xdr:nvSpPr>
      <xdr:spPr>
        <a:xfrm>
          <a:off x="8039100" y="68580"/>
          <a:ext cx="1485900" cy="274320"/>
        </a:xfrm>
        <a:prstGeom prst="rect">
          <a:avLst/>
        </a:prstGeom>
        <a:solidFill>
          <a:schemeClr val="bg1">
            <a:lumMod val="85000"/>
          </a:schemeClr>
        </a:solidFill>
        <a:ln w="9525" cmpd="sng">
          <a:solidFill>
            <a:schemeClr val="lt1">
              <a:shade val="50000"/>
            </a:schemeClr>
          </a:solidFill>
        </a:ln>
        <a:effectLst>
          <a:outerShdw blurRad="50800" dist="38100" dir="5400000" algn="t"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rgbClr val="FF0000"/>
              </a:solidFill>
              <a:latin typeface="UD デジタル 教科書体 NK-R" panose="02020400000000000000" pitchFamily="18" charset="-128"/>
              <a:ea typeface="UD デジタル 教科書体 NK-R" panose="02020400000000000000" pitchFamily="18" charset="-128"/>
            </a:rPr>
            <a:t>分類一覧へ戻る</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656B6B1-53B6-498A-9FE1-68D35F16DE2B}" name="テーブル13" displayName="テーブル13" ref="A2:H38" totalsRowShown="0" headerRowDxfId="10" dataDxfId="9" headerRowCellStyle="標準_新産業分類符号一覧(04.07再訂正)" dataCellStyle="標準 2 3">
  <autoFilter ref="A2:H38" xr:uid="{6F2975D3-F417-4033-A121-E93E4E17964F}"/>
  <tableColumns count="8">
    <tableColumn id="1" xr3:uid="{8B55C95F-CF4B-43A2-8370-A66E86D28B6A}" name="大分類" dataDxfId="8" dataCellStyle="標準 2 3"/>
    <tableColumn id="2" xr3:uid="{B6BAA3A4-EE09-4226-8504-FD30C9223BD9}" name="中分類（リンク用）" dataDxfId="7" dataCellStyle="標準 2 3"/>
    <tableColumn id="3" xr3:uid="{329D135A-8830-4C37-B139-01DFF514EAF1}" name="中分類" dataDxfId="6" dataCellStyle="標準 2 3">
      <calculatedColumnFormula>IF(テーブル13[[#This Row],[中分類（リンク用）]]="","",IFERROR(HYPERLINK("#必要性能表!b" &amp; MATCH(B3,必要性能表!B:B,0),B3),""))</calculatedColumnFormula>
    </tableColumn>
    <tableColumn id="6" xr3:uid="{CC753E42-2EF8-4051-9513-946B4D6E169D}" name="小分類（リンク用）" dataDxfId="5" dataCellStyle="標準 2 3"/>
    <tableColumn id="9" xr3:uid="{C4C83CD1-859A-4502-8375-47EA2F747E91}" name="小分類" dataDxfId="4" dataCellStyle="標準 2 3">
      <calculatedColumnFormula>IF(テーブル13[[#This Row],[小分類（リンク用）]]="","",IFERROR(HYPERLINK("#必要性能表!c" &amp; MATCH(D3,必要性能表!C:C,0),D3),""))</calculatedColumnFormula>
    </tableColumn>
    <tableColumn id="7" xr3:uid="{F0785D6D-BE17-4524-95D8-A1D45CF8348A}" name="細分類（リンク用）" dataDxfId="3" dataCellStyle="標準 2 3"/>
    <tableColumn id="10" xr3:uid="{92052F60-B381-4114-8BAD-E24C98C17DAE}" name="細分類" dataDxfId="2" dataCellStyle="標準 2 3">
      <calculatedColumnFormula>IF(テーブル13[[#This Row],[細分類（リンク用）]]="","",IFERROR(HYPERLINK("#必要性能表!d" &amp; MATCH(F3,必要性能表!D:D,0),F3),""))</calculatedColumnFormula>
    </tableColumn>
    <tableColumn id="5" xr3:uid="{69BD92DD-0EA8-4300-8629-43F15A7B3D4F}" name="事業所概要" dataDxfId="1" dataCellStyle="標準 2 3"/>
  </tableColumns>
  <tableStyleInfo name="TableStyleMedium9"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2E190-A4EB-4288-8997-8A493DF359FF}">
  <sheetPr>
    <pageSetUpPr fitToPage="1"/>
  </sheetPr>
  <dimension ref="A1:I39"/>
  <sheetViews>
    <sheetView showGridLines="0" tabSelected="1" zoomScale="106" zoomScaleNormal="106" workbookViewId="0">
      <pane xSplit="1" ySplit="2" topLeftCell="B3" activePane="bottomRight" state="frozen"/>
      <selection pane="topRight"/>
      <selection pane="bottomLeft"/>
      <selection pane="bottomRight" activeCell="J18" sqref="J18"/>
    </sheetView>
  </sheetViews>
  <sheetFormatPr defaultColWidth="9.59765625" defaultRowHeight="18" outlineLevelRow="1" outlineLevelCol="1" x14ac:dyDescent="0.45"/>
  <cols>
    <col min="1" max="1" width="29.796875" style="8" customWidth="1"/>
    <col min="2" max="2" width="33.19921875" style="8" hidden="1" customWidth="1"/>
    <col min="3" max="3" width="33.19921875" style="8" customWidth="1"/>
    <col min="4" max="4" width="40.3984375" style="9" hidden="1" customWidth="1"/>
    <col min="5" max="5" width="45" style="9" customWidth="1"/>
    <col min="6" max="6" width="39" style="1" hidden="1" customWidth="1"/>
    <col min="7" max="7" width="52.59765625" style="8" hidden="1" customWidth="1" outlineLevel="1"/>
    <col min="8" max="8" width="86.3984375" style="1" customWidth="1" collapsed="1"/>
    <col min="10" max="16384" width="9.59765625" style="8"/>
  </cols>
  <sheetData>
    <row r="1" spans="1:9" s="4" customFormat="1" ht="28.8" customHeight="1" x14ac:dyDescent="0.45">
      <c r="A1" s="17" t="s">
        <v>19</v>
      </c>
      <c r="B1" s="2"/>
      <c r="C1" s="2"/>
      <c r="D1" s="3"/>
      <c r="E1" s="3"/>
      <c r="F1" s="11"/>
      <c r="H1" s="13"/>
    </row>
    <row r="2" spans="1:9" s="7" customFormat="1" ht="18" customHeight="1" x14ac:dyDescent="0.45">
      <c r="A2" s="5" t="s">
        <v>10</v>
      </c>
      <c r="B2" s="5" t="s">
        <v>93</v>
      </c>
      <c r="C2" s="5" t="s">
        <v>94</v>
      </c>
      <c r="D2" s="6" t="s">
        <v>15</v>
      </c>
      <c r="E2" s="6" t="s">
        <v>17</v>
      </c>
      <c r="F2" s="12" t="s">
        <v>16</v>
      </c>
      <c r="G2" s="19" t="s">
        <v>11</v>
      </c>
      <c r="H2" s="14" t="s">
        <v>95</v>
      </c>
    </row>
    <row r="3" spans="1:9" ht="18" customHeight="1" x14ac:dyDescent="0.45">
      <c r="A3" s="9" t="s">
        <v>21</v>
      </c>
      <c r="C3" s="8" t="str">
        <f>IF(テーブル13[[#This Row],[中分類（リンク用）]]="","",IFERROR(HYPERLINK("#必要性能表!b" &amp; MATCH(B3,必要性能表!B:B,0),B3),""))</f>
        <v/>
      </c>
      <c r="E3" s="9" t="str">
        <f>IF(テーブル13[[#This Row],[小分類（リンク用）]]="","",IFERROR(HYPERLINK("#必要性能表!c" &amp; MATCH(D3,必要性能表!C:C,0),D3),""))</f>
        <v/>
      </c>
      <c r="G3" s="8" t="str">
        <f>IF(テーブル13[[#This Row],[細分類（リンク用）]]="","",IFERROR(HYPERLINK("#必要性能表!d" &amp; MATCH(F3,必要性能表!D:D,0),F3),""))</f>
        <v/>
      </c>
      <c r="H3" s="15" t="s">
        <v>23</v>
      </c>
      <c r="I3" s="8"/>
    </row>
    <row r="4" spans="1:9" ht="41.4" x14ac:dyDescent="0.45">
      <c r="A4" s="9" t="s">
        <v>21</v>
      </c>
      <c r="B4" s="10" t="s">
        <v>24</v>
      </c>
      <c r="C4" s="8" t="str">
        <f>IF(テーブル13[[#This Row],[中分類（リンク用）]]="","",IFERROR(HYPERLINK("#必要性能表!b" &amp; MATCH(B4,必要性能表!B:B,0),B4),""))</f>
        <v>75 宿泊業</v>
      </c>
      <c r="E4" s="9" t="str">
        <f>IF(テーブル13[[#This Row],[小分類（リンク用）]]="","",IFERROR(HYPERLINK("#必要性能表!c" &amp; MATCH(D4,必要性能表!C:C,0),D4),""))</f>
        <v/>
      </c>
      <c r="G4" s="8" t="str">
        <f>IF(テーブル13[[#This Row],[細分類（リンク用）]]="","",IFERROR(HYPERLINK("#必要性能表!d" &amp; MATCH(F4,必要性能表!D:D,0),F4),""))</f>
        <v/>
      </c>
      <c r="H4" s="15" t="s">
        <v>43</v>
      </c>
      <c r="I4" s="8"/>
    </row>
    <row r="5" spans="1:9" ht="18" customHeight="1" x14ac:dyDescent="0.45">
      <c r="B5" s="10"/>
      <c r="C5" s="8" t="str">
        <f>IF(テーブル13[[#This Row],[中分類（リンク用）]]="","",IFERROR(HYPERLINK("#必要性能表!b" &amp; MATCH(B5,必要性能表!B:B,0),B5),""))</f>
        <v/>
      </c>
      <c r="D5" s="9" t="s">
        <v>25</v>
      </c>
      <c r="E5" s="9" t="str">
        <f>IF(テーブル13[[#This Row],[小分類（リンク用）]]="","",IFERROR(HYPERLINK("#必要性能表!c" &amp; MATCH(D5,必要性能表!C:C,0),D5),""))</f>
        <v>750 管理、補助的経済活動を行う事業所</v>
      </c>
      <c r="G5" s="8" t="str">
        <f>IF(テーブル13[[#This Row],[細分類（リンク用）]]="","",IFERROR(HYPERLINK("#必要性能表!d" &amp; MATCH(F5,必要性能表!D:D,0),F5),""))</f>
        <v/>
      </c>
      <c r="I5" s="8"/>
    </row>
    <row r="6" spans="1:9" ht="27.6" hidden="1" outlineLevel="1" x14ac:dyDescent="0.45">
      <c r="B6" s="10"/>
      <c r="C6" s="8" t="str">
        <f>IF(テーブル13[[#This Row],[中分類（リンク用）]]="","",IFERROR(HYPERLINK("#必要性能表!b" &amp; MATCH(B6,必要性能表!B:B,0),B6),""))</f>
        <v/>
      </c>
      <c r="E6" s="9" t="str">
        <f>IF(テーブル13[[#This Row],[小分類（リンク用）]]="","",IFERROR(HYPERLINK("#必要性能表!c" &amp; MATCH(D6,必要性能表!C:C,0),D6),""))</f>
        <v/>
      </c>
      <c r="F6" s="1" t="s">
        <v>26</v>
      </c>
      <c r="G6" s="8" t="str">
        <f>IF(テーブル13[[#This Row],[細分類（リンク用）]]="","",IFERROR(HYPERLINK("#必要性能表!d" &amp; MATCH(F6,必要性能表!D:D,0),F6),""))</f>
        <v>7500 主として管理事務を行う本社等</v>
      </c>
      <c r="H6" s="15" t="s">
        <v>44</v>
      </c>
      <c r="I6" s="8"/>
    </row>
    <row r="7" spans="1:9" ht="27.6" hidden="1" outlineLevel="1" collapsed="1" x14ac:dyDescent="0.45">
      <c r="B7" s="10"/>
      <c r="C7" s="8" t="str">
        <f>IF(テーブル13[[#This Row],[中分類（リンク用）]]="","",IFERROR(HYPERLINK("#必要性能表!b" &amp; MATCH(B7,必要性能表!B:B,0),B7),""))</f>
        <v/>
      </c>
      <c r="E7" s="9" t="str">
        <f>IF(テーブル13[[#This Row],[小分類（リンク用）]]="","",IFERROR(HYPERLINK("#必要性能表!c" &amp; MATCH(D7,必要性能表!C:C,0),D7),""))</f>
        <v/>
      </c>
      <c r="F7" s="1" t="s">
        <v>29</v>
      </c>
      <c r="G7" s="8" t="str">
        <f>IF(テーブル13[[#This Row],[細分類（リンク用）]]="","",IFERROR(HYPERLINK("#必要性能表!d" &amp; MATCH(F7,必要性能表!D:D,0),F7),""))</f>
        <v>7509 その他の管理、補助的経済活動を行う事務所</v>
      </c>
      <c r="H7" s="15" t="s">
        <v>45</v>
      </c>
      <c r="I7" s="8"/>
    </row>
    <row r="8" spans="1:9" ht="18" customHeight="1" collapsed="1" x14ac:dyDescent="0.45">
      <c r="B8" s="10"/>
      <c r="C8" s="8" t="str">
        <f>IF(テーブル13[[#This Row],[中分類（リンク用）]]="","",IFERROR(HYPERLINK("#必要性能表!b" &amp; MATCH(B8,必要性能表!B:B,0),B8),""))</f>
        <v/>
      </c>
      <c r="D8" s="9" t="s">
        <v>31</v>
      </c>
      <c r="E8" s="9" t="str">
        <f>IF(テーブル13[[#This Row],[小分類（リンク用）]]="","",IFERROR(HYPERLINK("#必要性能表!c" &amp; MATCH(D8,必要性能表!C:C,0),D8),""))</f>
        <v>751 旅館、ホテル</v>
      </c>
      <c r="G8" s="8" t="str">
        <f>IF(テーブル13[[#This Row],[細分類（リンク用）]]="","",IFERROR(HYPERLINK("#必要性能表!d" &amp; MATCH(F8,必要性能表!D:D,0),F8),""))</f>
        <v/>
      </c>
      <c r="H8" s="15"/>
      <c r="I8" s="8"/>
    </row>
    <row r="9" spans="1:9" ht="18" hidden="1" customHeight="1" outlineLevel="1" collapsed="1" x14ac:dyDescent="0.45">
      <c r="B9" s="10"/>
      <c r="C9" s="8" t="str">
        <f>IF(テーブル13[[#This Row],[中分類（リンク用）]]="","",IFERROR(HYPERLINK("#必要性能表!b" &amp; MATCH(B9,必要性能表!B:B,0),B9),""))</f>
        <v/>
      </c>
      <c r="E9" s="9" t="str">
        <f>IF(テーブル13[[#This Row],[小分類（リンク用）]]="","",IFERROR(HYPERLINK("#必要性能表!c" &amp; MATCH(D9,必要性能表!C:C,0),D9),""))</f>
        <v/>
      </c>
      <c r="F9" s="1" t="s">
        <v>32</v>
      </c>
      <c r="G9" s="8" t="str">
        <f>IF(テーブル13[[#This Row],[細分類（リンク用）]]="","",IFERROR(HYPERLINK("#必要性能表!d" &amp; MATCH(F9,必要性能表!D:D,0),F9),""))</f>
        <v>7511 旅館、ホテル</v>
      </c>
      <c r="H9" s="22" t="s">
        <v>46</v>
      </c>
      <c r="I9" s="8"/>
    </row>
    <row r="10" spans="1:9" ht="18" customHeight="1" collapsed="1" x14ac:dyDescent="0.45">
      <c r="B10" s="10"/>
      <c r="C10" s="8" t="str">
        <f>IF(テーブル13[[#This Row],[中分類（リンク用）]]="","",IFERROR(HYPERLINK("#必要性能表!b" &amp; MATCH(B10,必要性能表!B:B,0),B10),""))</f>
        <v/>
      </c>
      <c r="D10" s="9" t="s">
        <v>33</v>
      </c>
      <c r="E10" s="9" t="str">
        <f>IF(テーブル13[[#This Row],[小分類（リンク用）]]="","",IFERROR(HYPERLINK("#必要性能表!c" &amp; MATCH(D10,必要性能表!C:C,0),D10),""))</f>
        <v>752 簡易宿所</v>
      </c>
      <c r="G10" s="8" t="str">
        <f>IF(テーブル13[[#This Row],[細分類（リンク用）]]="","",IFERROR(HYPERLINK("#必要性能表!d" &amp; MATCH(F10,必要性能表!D:D,0),F10),""))</f>
        <v/>
      </c>
      <c r="H10" s="15"/>
      <c r="I10" s="8"/>
    </row>
    <row r="11" spans="1:9" ht="27.6" hidden="1" outlineLevel="1" collapsed="1" x14ac:dyDescent="0.45">
      <c r="A11" s="9"/>
      <c r="C11" s="8" t="str">
        <f>IF(テーブル13[[#This Row],[中分類（リンク用）]]="","",IFERROR(HYPERLINK("#必要性能表!b" &amp; MATCH(B11,必要性能表!B:B,0),B11),""))</f>
        <v/>
      </c>
      <c r="E11" s="9" t="str">
        <f>IF(テーブル13[[#This Row],[小分類（リンク用）]]="","",IFERROR(HYPERLINK("#必要性能表!c" &amp; MATCH(D11,必要性能表!C:C,0),D11),""))</f>
        <v/>
      </c>
      <c r="F11" s="1" t="s">
        <v>34</v>
      </c>
      <c r="G11" s="8" t="str">
        <f>IF(テーブル13[[#This Row],[細分類（リンク用）]]="","",IFERROR(HYPERLINK("#必要性能表!d" &amp; MATCH(F11,必要性能表!D:D,0),F11),""))</f>
        <v>7521 簡易宿所</v>
      </c>
      <c r="H11" s="15" t="s">
        <v>47</v>
      </c>
      <c r="I11" s="8"/>
    </row>
    <row r="12" spans="1:9" ht="18" customHeight="1" collapsed="1" x14ac:dyDescent="0.45">
      <c r="A12" s="9"/>
      <c r="C12" s="8" t="str">
        <f>IF(テーブル13[[#This Row],[中分類（リンク用）]]="","",IFERROR(HYPERLINK("#必要性能表!b" &amp; MATCH(B12,必要性能表!B:B,0),B12),""))</f>
        <v/>
      </c>
      <c r="D12" s="9" t="s">
        <v>35</v>
      </c>
      <c r="E12" s="9" t="str">
        <f>IF(テーブル13[[#This Row],[小分類（リンク用）]]="","",IFERROR(HYPERLINK("#必要性能表!c" &amp; MATCH(D12,必要性能表!C:C,0),D12),""))</f>
        <v>753 下宿業</v>
      </c>
      <c r="G12" s="8" t="str">
        <f>IF(テーブル13[[#This Row],[細分類（リンク用）]]="","",IFERROR(HYPERLINK("#必要性能表!d" &amp; MATCH(F12,必要性能表!D:D,0),F12),""))</f>
        <v/>
      </c>
      <c r="H12" s="15"/>
      <c r="I12" s="8"/>
    </row>
    <row r="13" spans="1:9" ht="27.6" hidden="1" outlineLevel="1" x14ac:dyDescent="0.45">
      <c r="C13" s="8" t="str">
        <f>IF(テーブル13[[#This Row],[中分類（リンク用）]]="","",IFERROR(HYPERLINK("#必要性能表!b" &amp; MATCH(B13,必要性能表!B:B,0),B13),""))</f>
        <v/>
      </c>
      <c r="E13" s="9" t="str">
        <f>IF(テーブル13[[#This Row],[小分類（リンク用）]]="","",IFERROR(HYPERLINK("#必要性能表!c" &amp; MATCH(D13,必要性能表!C:C,0),D13),""))</f>
        <v/>
      </c>
      <c r="F13" s="1" t="s">
        <v>36</v>
      </c>
      <c r="G13" s="8" t="str">
        <f>IF(テーブル13[[#This Row],[細分類（リンク用）]]="","",IFERROR(HYPERLINK("#必要性能表!d" &amp; MATCH(F13,必要性能表!D:D,0),F13),""))</f>
        <v>7531 下宿業</v>
      </c>
      <c r="H13" s="15" t="s">
        <v>48</v>
      </c>
      <c r="I13" s="8"/>
    </row>
    <row r="14" spans="1:9" ht="18" customHeight="1" collapsed="1" x14ac:dyDescent="0.45">
      <c r="A14" s="9"/>
      <c r="C14" s="8" t="str">
        <f>IF(テーブル13[[#This Row],[中分類（リンク用）]]="","",IFERROR(HYPERLINK("#必要性能表!b" &amp; MATCH(B14,必要性能表!B:B,0),B14),""))</f>
        <v/>
      </c>
      <c r="D14" s="9" t="s">
        <v>37</v>
      </c>
      <c r="E14" s="9" t="str">
        <f>IF(テーブル13[[#This Row],[小分類（リンク用）]]="","",IFERROR(HYPERLINK("#必要性能表!c" &amp; MATCH(D14,必要性能表!C:C,0),D14),""))</f>
        <v>759 その他の宿泊業</v>
      </c>
      <c r="G14" s="8" t="str">
        <f>IF(テーブル13[[#This Row],[細分類（リンク用）]]="","",IFERROR(HYPERLINK("#必要性能表!d" &amp; MATCH(F14,必要性能表!D:D,0),F14),""))</f>
        <v/>
      </c>
      <c r="H14" s="15"/>
      <c r="I14" s="8"/>
    </row>
    <row r="15" spans="1:9" ht="27.6" hidden="1" outlineLevel="1" collapsed="1" x14ac:dyDescent="0.45">
      <c r="C15" s="8" t="str">
        <f>IF(テーブル13[[#This Row],[中分類（リンク用）]]="","",IFERROR(HYPERLINK("#必要性能表!b" &amp; MATCH(B15,必要性能表!B:B,0),B15),""))</f>
        <v/>
      </c>
      <c r="E15" s="9" t="str">
        <f>IF(テーブル13[[#This Row],[小分類（リンク用）]]="","",IFERROR(HYPERLINK("#必要性能表!c" &amp; MATCH(D15,必要性能表!C:C,0),D15),""))</f>
        <v/>
      </c>
      <c r="F15" s="1" t="s">
        <v>38</v>
      </c>
      <c r="G15" s="8" t="str">
        <f>IF(テーブル13[[#This Row],[細分類（リンク用）]]="","",IFERROR(HYPERLINK("#必要性能表!d" &amp; MATCH(F15,必要性能表!D:D,0),F15),""))</f>
        <v>7591 会社・団体の宿泊所</v>
      </c>
      <c r="H15" s="15" t="s">
        <v>49</v>
      </c>
      <c r="I15" s="8"/>
    </row>
    <row r="16" spans="1:9" ht="27.6" hidden="1" outlineLevel="1" collapsed="1" x14ac:dyDescent="0.45">
      <c r="C16" s="8" t="str">
        <f>IF(テーブル13[[#This Row],[中分類（リンク用）]]="","",IFERROR(HYPERLINK("#必要性能表!b" &amp; MATCH(B16,必要性能表!B:B,0),B16),""))</f>
        <v/>
      </c>
      <c r="E16" s="9" t="str">
        <f>IF(テーブル13[[#This Row],[小分類（リンク用）]]="","",IFERROR(HYPERLINK("#必要性能表!c" &amp; MATCH(D16,必要性能表!C:C,0),D16),""))</f>
        <v/>
      </c>
      <c r="F16" s="1" t="s">
        <v>39</v>
      </c>
      <c r="G16" s="8" t="str">
        <f>IF(テーブル13[[#This Row],[細分類（リンク用）]]="","",IFERROR(HYPERLINK("#必要性能表!d" &amp; MATCH(F16,必要性能表!D:D,0),F16),""))</f>
        <v>7592 リゾートクラブ</v>
      </c>
      <c r="H16" s="15" t="s">
        <v>50</v>
      </c>
    </row>
    <row r="17" spans="1:8" ht="27.6" hidden="1" outlineLevel="1" collapsed="1" x14ac:dyDescent="0.45">
      <c r="C17" s="8" t="str">
        <f>IF(テーブル13[[#This Row],[中分類（リンク用）]]="","",IFERROR(HYPERLINK("#必要性能表!b" &amp; MATCH(B17,必要性能表!B:B,0),B17),""))</f>
        <v/>
      </c>
      <c r="E17" s="9" t="str">
        <f>IF(テーブル13[[#This Row],[小分類（リンク用）]]="","",IFERROR(HYPERLINK("#必要性能表!c" &amp; MATCH(D17,必要性能表!C:C,0),D17),""))</f>
        <v/>
      </c>
      <c r="F17" s="1" t="s">
        <v>40</v>
      </c>
      <c r="G17" s="8" t="str">
        <f>IF(テーブル13[[#This Row],[細分類（リンク用）]]="","",IFERROR(HYPERLINK("#必要性能表!d" &amp; MATCH(F17,必要性能表!D:D,0),F17),""))</f>
        <v>7599 他に分類されない宿泊業</v>
      </c>
      <c r="H17" s="15" t="s">
        <v>51</v>
      </c>
    </row>
    <row r="18" spans="1:8" ht="41.4" collapsed="1" x14ac:dyDescent="0.45">
      <c r="A18" s="9" t="s">
        <v>21</v>
      </c>
      <c r="B18" s="8" t="s">
        <v>68</v>
      </c>
      <c r="C18" s="8" t="str">
        <f>IF(テーブル13[[#This Row],[中分類（リンク用）]]="","",IFERROR(HYPERLINK("#必要性能表!b" &amp; MATCH(B18,必要性能表!B:B,0),B18),""))</f>
        <v>76 飲食業</v>
      </c>
      <c r="E18" s="9" t="str">
        <f>IF(テーブル13[[#This Row],[小分類（リンク用）]]="","",IFERROR(HYPERLINK("#必要性能表!c" &amp; MATCH(D18,必要性能表!C:C,0),D18),""))</f>
        <v/>
      </c>
      <c r="G18" s="8" t="str">
        <f>IF(テーブル13[[#This Row],[細分類（リンク用）]]="","",IFERROR(HYPERLINK("#必要性能表!d" &amp; MATCH(F18,必要性能表!D:D,0),F18),""))</f>
        <v/>
      </c>
      <c r="H18" s="15" t="s">
        <v>52</v>
      </c>
    </row>
    <row r="19" spans="1:8" ht="18" customHeight="1" x14ac:dyDescent="0.45">
      <c r="C19" s="8" t="str">
        <f>IF(テーブル13[[#This Row],[中分類（リンク用）]]="","",IFERROR(HYPERLINK("#必要性能表!b" &amp; MATCH(B19,必要性能表!B:B,0),B19),""))</f>
        <v/>
      </c>
      <c r="D19" s="9" t="s">
        <v>55</v>
      </c>
      <c r="E19" s="9" t="str">
        <f>IF(テーブル13[[#This Row],[小分類（リンク用）]]="","",IFERROR(HYPERLINK("#必要性能表!c" &amp; MATCH(D19,必要性能表!C:C,0),D19),""))</f>
        <v>760 管理、補助的経済活動を行う事業所</v>
      </c>
      <c r="G19" s="8" t="str">
        <f>IF(テーブル13[[#This Row],[細分類（リンク用）]]="","",IFERROR(HYPERLINK("#必要性能表!d" &amp; MATCH(F19,必要性能表!D:D,0),F19),""))</f>
        <v/>
      </c>
      <c r="H19" s="15"/>
    </row>
    <row r="20" spans="1:8" ht="27.6" hidden="1" outlineLevel="1" collapsed="1" x14ac:dyDescent="0.45">
      <c r="C20" s="8" t="str">
        <f>IF(テーブル13[[#This Row],[中分類（リンク用）]]="","",IFERROR(HYPERLINK("#必要性能表!b" &amp; MATCH(B20,必要性能表!B:B,0),B20),""))</f>
        <v/>
      </c>
      <c r="E20" s="9" t="str">
        <f>IF(テーブル13[[#This Row],[小分類（リンク用）]]="","",IFERROR(HYPERLINK("#必要性能表!c" &amp; MATCH(D20,必要性能表!C:C,0),D20),""))</f>
        <v/>
      </c>
      <c r="F20" s="1" t="s">
        <v>56</v>
      </c>
      <c r="G20" s="8" t="str">
        <f>IF(テーブル13[[#This Row],[細分類（リンク用）]]="","",IFERROR(HYPERLINK("#必要性能表!d" &amp; MATCH(F20,必要性能表!D:D,0),F20),""))</f>
        <v>7600 主として管理事務を行う本社等</v>
      </c>
      <c r="H20" s="15" t="s">
        <v>53</v>
      </c>
    </row>
    <row r="21" spans="1:8" ht="27.6" hidden="1" outlineLevel="1" x14ac:dyDescent="0.45">
      <c r="C21" s="8" t="str">
        <f>IF(テーブル13[[#This Row],[中分類（リンク用）]]="","",IFERROR(HYPERLINK("#必要性能表!b" &amp; MATCH(B21,必要性能表!B:B,0),B21),""))</f>
        <v/>
      </c>
      <c r="E21" s="9" t="str">
        <f>IF(テーブル13[[#This Row],[小分類（リンク用）]]="","",IFERROR(HYPERLINK("#必要性能表!c" &amp; MATCH(D21,必要性能表!C:C,0),D21),""))</f>
        <v/>
      </c>
      <c r="F21" s="1" t="s">
        <v>57</v>
      </c>
      <c r="G21" s="8" t="str">
        <f>IF(テーブル13[[#This Row],[細分類（リンク用）]]="","",IFERROR(HYPERLINK("#必要性能表!d" &amp; MATCH(F21,必要性能表!D:D,0),F21),""))</f>
        <v>7609 その他の管理、補助的経済活動を行う事務所</v>
      </c>
      <c r="H21" s="15" t="s">
        <v>54</v>
      </c>
    </row>
    <row r="22" spans="1:8" ht="18" customHeight="1" collapsed="1" x14ac:dyDescent="0.45">
      <c r="C22" s="8" t="str">
        <f>IF(テーブル13[[#This Row],[中分類（リンク用）]]="","",IFERROR(HYPERLINK("#必要性能表!b" &amp; MATCH(B22,必要性能表!B:B,0),B22),""))</f>
        <v/>
      </c>
      <c r="D22" s="9" t="s">
        <v>59</v>
      </c>
      <c r="E22" s="9" t="str">
        <f>IF(テーブル13[[#This Row],[小分類（リンク用）]]="","",IFERROR(HYPERLINK("#必要性能表!c" &amp; MATCH(D22,必要性能表!C:C,0),D22),""))</f>
        <v>761 食堂、レストラン(専門料理店を除く)</v>
      </c>
      <c r="G22" s="8" t="str">
        <f>IF(テーブル13[[#This Row],[細分類（リンク用）]]="","",IFERROR(HYPERLINK("#必要性能表!d" &amp; MATCH(F22,必要性能表!D:D,0),F22),""))</f>
        <v/>
      </c>
      <c r="H22" s="15"/>
    </row>
    <row r="23" spans="1:8" ht="41.4" hidden="1" outlineLevel="1" collapsed="1" x14ac:dyDescent="0.45">
      <c r="C23" s="8" t="str">
        <f>IF(テーブル13[[#This Row],[中分類（リンク用）]]="","",IFERROR(HYPERLINK("#必要性能表!b" &amp; MATCH(B23,必要性能表!B:B,0),B23),""))</f>
        <v/>
      </c>
      <c r="E23" s="9" t="str">
        <f>IF(テーブル13[[#This Row],[小分類（リンク用）]]="","",IFERROR(HYPERLINK("#必要性能表!c" &amp; MATCH(D23,必要性能表!C:C,0),D23),""))</f>
        <v/>
      </c>
      <c r="F23" s="1" t="s">
        <v>60</v>
      </c>
      <c r="G23" s="8" t="str">
        <f>IF(テーブル13[[#This Row],[細分類（リンク用）]]="","",IFERROR(HYPERLINK("#必要性能表!d" &amp; MATCH(F23,必要性能表!D:D,0),F23),""))</f>
        <v>7611食堂、レストラン(専門料理店を除く)</v>
      </c>
      <c r="H23" s="15" t="s">
        <v>70</v>
      </c>
    </row>
    <row r="24" spans="1:8" ht="18" customHeight="1" collapsed="1" x14ac:dyDescent="0.45">
      <c r="C24" s="8" t="str">
        <f>IF(テーブル13[[#This Row],[中分類（リンク用）]]="","",IFERROR(HYPERLINK("#必要性能表!b" &amp; MATCH(B24,必要性能表!B:B,0),B24),""))</f>
        <v/>
      </c>
      <c r="D24" s="9" t="s">
        <v>61</v>
      </c>
      <c r="E24" s="9" t="str">
        <f>IF(テーブル13[[#This Row],[小分類（リンク用）]]="","",IFERROR(HYPERLINK("#必要性能表!c" &amp; MATCH(D24,必要性能表!C:C,0),D24),""))</f>
        <v>762 専門料理店</v>
      </c>
      <c r="G24" s="8" t="str">
        <f>IF(テーブル13[[#This Row],[細分類（リンク用）]]="","",IFERROR(HYPERLINK("#必要性能表!d" &amp; MATCH(F24,必要性能表!D:D,0),F24),""))</f>
        <v/>
      </c>
    </row>
    <row r="25" spans="1:8" ht="18" hidden="1" customHeight="1" outlineLevel="1" collapsed="1" x14ac:dyDescent="0.45">
      <c r="C25" s="8" t="str">
        <f>IF(テーブル13[[#This Row],[中分類（リンク用）]]="","",IFERROR(HYPERLINK("#必要性能表!b" &amp; MATCH(B25,必要性能表!B:B,0),B25),""))</f>
        <v/>
      </c>
      <c r="E25" s="9" t="str">
        <f>IF(テーブル13[[#This Row],[小分類（リンク用）]]="","",IFERROR(HYPERLINK("#必要性能表!c" &amp; MATCH(D25,必要性能表!C:C,0),D25),""))</f>
        <v/>
      </c>
      <c r="F25" s="1" t="s">
        <v>62</v>
      </c>
      <c r="G25" s="8" t="str">
        <f>IF(テーブル13[[#This Row],[細分類（リンク用）]]="","",IFERROR(HYPERLINK("#必要性能表!d" &amp; MATCH(F25,必要性能表!D:D,0),F25),""))</f>
        <v>7621 日本料理店</v>
      </c>
      <c r="H25" s="1" t="s">
        <v>71</v>
      </c>
    </row>
    <row r="26" spans="1:8" ht="18" hidden="1" customHeight="1" outlineLevel="1" x14ac:dyDescent="0.45">
      <c r="C26" s="8" t="str">
        <f>IF(テーブル13[[#This Row],[中分類（リンク用）]]="","",IFERROR(HYPERLINK("#必要性能表!b" &amp; MATCH(B26,必要性能表!B:B,0),B26),""))</f>
        <v/>
      </c>
      <c r="E26" s="9" t="str">
        <f>IF(テーブル13[[#This Row],[小分類（リンク用）]]="","",IFERROR(HYPERLINK("#必要性能表!c" &amp; MATCH(D26,必要性能表!C:C,0),D26),""))</f>
        <v/>
      </c>
      <c r="F26" s="1" t="s">
        <v>63</v>
      </c>
      <c r="G26" s="8" t="str">
        <f>IF(テーブル13[[#This Row],[細分類（リンク用）]]="","",IFERROR(HYPERLINK("#必要性能表!d" &amp; MATCH(F26,必要性能表!D:D,0),F26),""))</f>
        <v>7622 料亭</v>
      </c>
      <c r="H26" s="1" t="s">
        <v>72</v>
      </c>
    </row>
    <row r="27" spans="1:8" ht="18" hidden="1" customHeight="1" outlineLevel="1" x14ac:dyDescent="0.45">
      <c r="C27" s="8" t="str">
        <f>IF(テーブル13[[#This Row],[中分類（リンク用）]]="","",IFERROR(HYPERLINK("#必要性能表!b" &amp; MATCH(B27,必要性能表!B:B,0),B27),""))</f>
        <v/>
      </c>
      <c r="E27" s="9" t="str">
        <f>IF(テーブル13[[#This Row],[小分類（リンク用）]]="","",IFERROR(HYPERLINK("#必要性能表!c" &amp; MATCH(D27,必要性能表!C:C,0),D27),""))</f>
        <v/>
      </c>
      <c r="F27" s="1" t="s">
        <v>64</v>
      </c>
      <c r="G27" s="8" t="str">
        <f>IF(テーブル13[[#This Row],[細分類（リンク用）]]="","",IFERROR(HYPERLINK("#必要性能表!d" &amp; MATCH(F27,必要性能表!D:D,0),F27),""))</f>
        <v>7623 中華料理店</v>
      </c>
      <c r="H27" s="1" t="s">
        <v>73</v>
      </c>
    </row>
    <row r="28" spans="1:8" ht="18" hidden="1" customHeight="1" outlineLevel="1" collapsed="1" x14ac:dyDescent="0.45">
      <c r="C28" s="8" t="str">
        <f>IF(テーブル13[[#This Row],[中分類（リンク用）]]="","",IFERROR(HYPERLINK("#必要性能表!b" &amp; MATCH(B28,必要性能表!B:B,0),B28),""))</f>
        <v/>
      </c>
      <c r="E28" s="9" t="str">
        <f>IF(テーブル13[[#This Row],[小分類（リンク用）]]="","",IFERROR(HYPERLINK("#必要性能表!c" &amp; MATCH(D28,必要性能表!C:C,0),D28),""))</f>
        <v/>
      </c>
      <c r="F28" s="1" t="s">
        <v>65</v>
      </c>
      <c r="G28" s="8" t="str">
        <f>IF(テーブル13[[#This Row],[細分類（リンク用）]]="","",IFERROR(HYPERLINK("#必要性能表!d" &amp; MATCH(F28,必要性能表!D:D,0),F28),""))</f>
        <v>7624 ラーメン店</v>
      </c>
      <c r="H28" s="1" t="s">
        <v>74</v>
      </c>
    </row>
    <row r="29" spans="1:8" ht="27.6" hidden="1" outlineLevel="1" x14ac:dyDescent="0.45">
      <c r="C29" s="8" t="str">
        <f>IF(テーブル13[[#This Row],[中分類（リンク用）]]="","",IFERROR(HYPERLINK("#必要性能表!b" &amp; MATCH(B29,必要性能表!B:B,0),B29),""))</f>
        <v/>
      </c>
      <c r="E29" s="9" t="str">
        <f>IF(テーブル13[[#This Row],[小分類（リンク用）]]="","",IFERROR(HYPERLINK("#必要性能表!c" &amp; MATCH(D29,必要性能表!C:C,0),D29),""))</f>
        <v/>
      </c>
      <c r="F29" s="1" t="s">
        <v>66</v>
      </c>
      <c r="G29" s="8" t="str">
        <f>IF(テーブル13[[#This Row],[細分類（リンク用）]]="","",IFERROR(HYPERLINK("#必要性能表!d" &amp; MATCH(F29,必要性能表!D:D,0),F29),""))</f>
        <v>7625 焼肉店</v>
      </c>
      <c r="H29" s="15" t="s">
        <v>75</v>
      </c>
    </row>
    <row r="30" spans="1:8" ht="27.6" hidden="1" outlineLevel="1" collapsed="1" x14ac:dyDescent="0.45">
      <c r="C30" s="8" t="str">
        <f>IF(テーブル13[[#This Row],[中分類（リンク用）]]="","",IFERROR(HYPERLINK("#必要性能表!b" &amp; MATCH(B30,必要性能表!B:B,0),B30),""))</f>
        <v/>
      </c>
      <c r="E30" s="9" t="str">
        <f>IF(テーブル13[[#This Row],[小分類（リンク用）]]="","",IFERROR(HYPERLINK("#必要性能表!c" &amp; MATCH(D30,必要性能表!C:C,0),D30),""))</f>
        <v/>
      </c>
      <c r="F30" s="1" t="s">
        <v>67</v>
      </c>
      <c r="G30" s="8" t="str">
        <f>IF(テーブル13[[#This Row],[細分類（リンク用）]]="","",IFERROR(HYPERLINK("#必要性能表!d" &amp; MATCH(F30,必要性能表!D:D,0),F30),""))</f>
        <v>7629 その他の専門料理店</v>
      </c>
      <c r="H30" s="15" t="s">
        <v>76</v>
      </c>
    </row>
    <row r="31" spans="1:8" ht="27.6" collapsed="1" x14ac:dyDescent="0.45">
      <c r="A31" s="9" t="s">
        <v>21</v>
      </c>
      <c r="B31" s="8" t="s">
        <v>89</v>
      </c>
      <c r="C31" s="8" t="str">
        <f>IF(テーブル13[[#This Row],[中分類（リンク用）]]="","",IFERROR(HYPERLINK("#必要性能表!b" &amp; MATCH(B31,必要性能表!B:B,0),B31),""))</f>
        <v>77 持ち帰り・配達飲食サービス業</v>
      </c>
      <c r="E31" s="9" t="str">
        <f>IF(テーブル13[[#This Row],[小分類（リンク用）]]="","",IFERROR(HYPERLINK("#必要性能表!c" &amp; MATCH(D31,必要性能表!C:C,0),D31),""))</f>
        <v/>
      </c>
      <c r="G31" s="8" t="str">
        <f>IF(テーブル13[[#This Row],[細分類（リンク用）]]="","",IFERROR(HYPERLINK("#必要性能表!d" &amp; MATCH(F31,必要性能表!D:D,0),F31),""))</f>
        <v/>
      </c>
      <c r="H31" s="15" t="s">
        <v>77</v>
      </c>
    </row>
    <row r="32" spans="1:8" ht="18" customHeight="1" collapsed="1" x14ac:dyDescent="0.45">
      <c r="C32" s="8" t="str">
        <f>IF(テーブル13[[#This Row],[中分類（リンク用）]]="","",IFERROR(HYPERLINK("#必要性能表!b" &amp; MATCH(B32,必要性能表!B:B,0),B32),""))</f>
        <v/>
      </c>
      <c r="D32" s="9" t="s">
        <v>80</v>
      </c>
      <c r="E32" s="9" t="str">
        <f>IF(テーブル13[[#This Row],[小分類（リンク用）]]="","",IFERROR(HYPERLINK("#必要性能表!c" &amp; MATCH(D32,必要性能表!C:C,0),D32),""))</f>
        <v>770 管理、補助的経済活動を行う事業所</v>
      </c>
      <c r="G32" s="8" t="str">
        <f>IF(テーブル13[[#This Row],[細分類（リンク用）]]="","",IFERROR(HYPERLINK("#必要性能表!d" &amp; MATCH(F32,必要性能表!D:D,0),F32),""))</f>
        <v/>
      </c>
    </row>
    <row r="33" spans="3:8" ht="27.6" hidden="1" outlineLevel="1" x14ac:dyDescent="0.45">
      <c r="C33" s="8" t="str">
        <f>IF(テーブル13[[#This Row],[中分類（リンク用）]]="","",IFERROR(HYPERLINK("#必要性能表!b" &amp; MATCH(B33,必要性能表!B:B,0),B33),""))</f>
        <v/>
      </c>
      <c r="E33" s="9" t="str">
        <f>IF(テーブル13[[#This Row],[小分類（リンク用）]]="","",IFERROR(HYPERLINK("#必要性能表!c" &amp; MATCH(D33,必要性能表!C:C,0),D33),""))</f>
        <v/>
      </c>
      <c r="F33" s="1" t="s">
        <v>81</v>
      </c>
      <c r="G33" s="8" t="str">
        <f>IF(テーブル13[[#This Row],[細分類（リンク用）]]="","",IFERROR(HYPERLINK("#必要性能表!d" &amp; MATCH(F33,必要性能表!D:D,0),F33),""))</f>
        <v>7700 主として管理事務を行う本社等</v>
      </c>
      <c r="H33" s="15" t="s">
        <v>78</v>
      </c>
    </row>
    <row r="34" spans="3:8" ht="27.6" hidden="1" outlineLevel="1" x14ac:dyDescent="0.45">
      <c r="C34" s="8" t="str">
        <f>IF(テーブル13[[#This Row],[中分類（リンク用）]]="","",IFERROR(HYPERLINK("#必要性能表!b" &amp; MATCH(B34,必要性能表!B:B,0),B34),""))</f>
        <v/>
      </c>
      <c r="E34" s="9" t="str">
        <f>IF(テーブル13[[#This Row],[小分類（リンク用）]]="","",IFERROR(HYPERLINK("#必要性能表!c" &amp; MATCH(D34,必要性能表!C:C,0),D34),""))</f>
        <v/>
      </c>
      <c r="F34" s="1" t="s">
        <v>82</v>
      </c>
      <c r="G34" s="8" t="str">
        <f>IF(テーブル13[[#This Row],[細分類（リンク用）]]="","",IFERROR(HYPERLINK("#必要性能表!d" &amp; MATCH(F34,必要性能表!D:D,0),F34),""))</f>
        <v>7709 その他の管理、補助的経済活動を行う事務所</v>
      </c>
      <c r="H34" s="15" t="s">
        <v>79</v>
      </c>
    </row>
    <row r="35" spans="3:8" ht="18" customHeight="1" collapsed="1" x14ac:dyDescent="0.45">
      <c r="C35" s="8" t="str">
        <f>IF(テーブル13[[#This Row],[中分類（リンク用）]]="","",IFERROR(HYPERLINK("#必要性能表!b" &amp; MATCH(B35,必要性能表!B:B,0),B35),""))</f>
        <v/>
      </c>
      <c r="D35" s="9" t="s">
        <v>83</v>
      </c>
      <c r="E35" s="9" t="str">
        <f>IF(テーブル13[[#This Row],[小分類（リンク用）]]="","",IFERROR(HYPERLINK("#必要性能表!c" &amp; MATCH(D35,必要性能表!C:C,0),D35),""))</f>
        <v>771 持ち帰り飲食サービス業</v>
      </c>
      <c r="G35" s="8" t="str">
        <f>IF(テーブル13[[#This Row],[細分類（リンク用）]]="","",IFERROR(HYPERLINK("#必要性能表!d" &amp; MATCH(F35,必要性能表!D:D,0),F35),""))</f>
        <v/>
      </c>
    </row>
    <row r="36" spans="3:8" ht="96.6" hidden="1" outlineLevel="1" x14ac:dyDescent="0.45">
      <c r="C36" s="8" t="str">
        <f>IF(テーブル13[[#This Row],[中分類（リンク用）]]="","",IFERROR(HYPERLINK("#必要性能表!b" &amp; MATCH(B36,必要性能表!B:B,0),B36),""))</f>
        <v/>
      </c>
      <c r="E36" s="9" t="str">
        <f>IF(テーブル13[[#This Row],[小分類（リンク用）]]="","",IFERROR(HYPERLINK("#必要性能表!c" &amp; MATCH(D36,必要性能表!C:C,0),D36),""))</f>
        <v/>
      </c>
      <c r="F36" s="1" t="s">
        <v>84</v>
      </c>
      <c r="G36" s="8" t="str">
        <f>IF(テーブル13[[#This Row],[細分類（リンク用）]]="","",IFERROR(HYPERLINK("#必要性能表!d" &amp; MATCH(F36,必要性能表!D:D,0),F36),""))</f>
        <v>7711 持ち帰り飲食サービス業</v>
      </c>
      <c r="H36" s="15" t="s">
        <v>91</v>
      </c>
    </row>
    <row r="37" spans="3:8" ht="18" customHeight="1" collapsed="1" x14ac:dyDescent="0.45">
      <c r="C37" s="8" t="str">
        <f>IF(テーブル13[[#This Row],[中分類（リンク用）]]="","",IFERROR(HYPERLINK("#必要性能表!b" &amp; MATCH(B37,必要性能表!B:B,0),B37),""))</f>
        <v/>
      </c>
      <c r="D37" s="9" t="s">
        <v>85</v>
      </c>
      <c r="E37" s="9" t="str">
        <f>IF(テーブル13[[#This Row],[小分類（リンク用）]]="","",IFERROR(HYPERLINK("#必要性能表!c" &amp; MATCH(D37,必要性能表!C:C,0),D37),""))</f>
        <v>772 配達飲食サービス業</v>
      </c>
      <c r="G37" s="8" t="str">
        <f>IF(テーブル13[[#This Row],[細分類（リンク用）]]="","",IFERROR(HYPERLINK("#必要性能表!d" &amp; MATCH(F37,必要性能表!D:D,0),F37),""))</f>
        <v/>
      </c>
      <c r="H37" s="15"/>
    </row>
    <row r="38" spans="3:8" ht="41.4" hidden="1" outlineLevel="1" collapsed="1" x14ac:dyDescent="0.45">
      <c r="C38" s="8" t="str">
        <f>IF(テーブル13[[#This Row],[中分類（リンク用）]]="","",IFERROR(HYPERLINK("#必要性能表!b" &amp; MATCH(B38,必要性能表!B:B,0),B38),""))</f>
        <v/>
      </c>
      <c r="E38" s="9" t="str">
        <f>IF(テーブル13[[#This Row],[小分類（リンク用）]]="","",IFERROR(HYPERLINK("#必要性能表!c" &amp; MATCH(D38,必要性能表!C:C,0),D38),""))</f>
        <v/>
      </c>
      <c r="F38" s="1" t="s">
        <v>86</v>
      </c>
      <c r="G38" s="8" t="str">
        <f>IF(テーブル13[[#This Row],[細分類（リンク用）]]="","",IFERROR(HYPERLINK("#必要性能表!d" &amp; MATCH(F38,必要性能表!D:D,0),F38),""))</f>
        <v>7721 配達飲食サービス業</v>
      </c>
      <c r="H38" s="15" t="s">
        <v>92</v>
      </c>
    </row>
    <row r="39" spans="3:8" collapsed="1" x14ac:dyDescent="0.45"/>
  </sheetData>
  <phoneticPr fontId="1"/>
  <pageMargins left="0.70866141732283472" right="0.70866141732283472" top="0.74803149606299213" bottom="0.74803149606299213" header="0.31496062992125984" footer="0.31496062992125984"/>
  <pageSetup paperSize="9" scale="41" fitToHeight="0" orientation="portrait" r:id="rId1"/>
  <headerFooter alignWithMargins="0"/>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BBEB5-75D5-4EB3-91A9-F6B06CD9FE1E}">
  <dimension ref="A1:K179"/>
  <sheetViews>
    <sheetView workbookViewId="0">
      <pane xSplit="3" ySplit="3" topLeftCell="D4" activePane="bottomRight" state="frozen"/>
      <selection pane="topRight" activeCell="D1" sqref="D1"/>
      <selection pane="bottomLeft" activeCell="A4" sqref="A4"/>
      <selection pane="bottomRight" sqref="A1:J24"/>
    </sheetView>
  </sheetViews>
  <sheetFormatPr defaultRowHeight="13.8" x14ac:dyDescent="0.45"/>
  <cols>
    <col min="1" max="2" width="10.69921875" style="16" customWidth="1"/>
    <col min="3" max="3" width="20.69921875" style="16" customWidth="1"/>
    <col min="4" max="4" width="29" style="16" customWidth="1"/>
    <col min="5" max="8" width="10.69921875" style="16" customWidth="1"/>
    <col min="9" max="9" width="35.5" style="16" customWidth="1"/>
    <col min="10" max="10" width="63.09765625" style="16" customWidth="1"/>
    <col min="11" max="16384" width="8.796875" style="16"/>
  </cols>
  <sheetData>
    <row r="1" spans="1:11" ht="31.2" customHeight="1" x14ac:dyDescent="0.45">
      <c r="A1" s="40" t="s">
        <v>22</v>
      </c>
      <c r="B1" s="40"/>
      <c r="C1" s="40"/>
      <c r="D1" s="40"/>
      <c r="E1" s="40"/>
      <c r="F1" s="40"/>
      <c r="G1" s="40"/>
      <c r="H1" s="40"/>
      <c r="J1" s="20"/>
    </row>
    <row r="2" spans="1:11" ht="18" customHeight="1" x14ac:dyDescent="0.45">
      <c r="A2" s="41" t="s">
        <v>0</v>
      </c>
      <c r="B2" s="41"/>
      <c r="C2" s="41"/>
      <c r="D2" s="41"/>
      <c r="E2" s="41" t="s">
        <v>1</v>
      </c>
      <c r="F2" s="41"/>
      <c r="G2" s="41"/>
      <c r="H2" s="41"/>
      <c r="I2" s="41"/>
      <c r="J2" s="41"/>
    </row>
    <row r="3" spans="1:11" ht="18" customHeight="1" x14ac:dyDescent="0.45">
      <c r="A3" s="21" t="s">
        <v>2</v>
      </c>
      <c r="B3" s="21" t="s">
        <v>3</v>
      </c>
      <c r="C3" s="21" t="s">
        <v>4</v>
      </c>
      <c r="D3" s="21" t="s">
        <v>5</v>
      </c>
      <c r="E3" s="21" t="s">
        <v>6</v>
      </c>
      <c r="F3" s="21" t="s">
        <v>12</v>
      </c>
      <c r="G3" s="21" t="s">
        <v>13</v>
      </c>
      <c r="H3" s="21" t="s">
        <v>14</v>
      </c>
      <c r="I3" s="21" t="s">
        <v>7</v>
      </c>
      <c r="J3" s="21" t="s">
        <v>8</v>
      </c>
    </row>
    <row r="4" spans="1:11" ht="18" customHeight="1" x14ac:dyDescent="0.45">
      <c r="A4" s="37" t="s">
        <v>20</v>
      </c>
      <c r="B4" s="36" t="s">
        <v>24</v>
      </c>
      <c r="C4" s="36" t="s">
        <v>25</v>
      </c>
      <c r="D4" s="18" t="s">
        <v>26</v>
      </c>
      <c r="E4" s="23" t="s">
        <v>9</v>
      </c>
      <c r="F4" s="23" t="s">
        <v>9</v>
      </c>
      <c r="G4" s="23" t="s">
        <v>9</v>
      </c>
      <c r="H4" s="23" t="s">
        <v>9</v>
      </c>
      <c r="I4" s="18" t="s">
        <v>27</v>
      </c>
      <c r="J4" s="18" t="s">
        <v>28</v>
      </c>
    </row>
    <row r="5" spans="1:11" ht="24" x14ac:dyDescent="0.45">
      <c r="A5" s="42"/>
      <c r="B5" s="36"/>
      <c r="C5" s="36"/>
      <c r="D5" s="18" t="s">
        <v>29</v>
      </c>
      <c r="E5" s="23" t="s">
        <v>9</v>
      </c>
      <c r="F5" s="23" t="s">
        <v>9</v>
      </c>
      <c r="G5" s="23" t="s">
        <v>9</v>
      </c>
      <c r="H5" s="23" t="s">
        <v>9</v>
      </c>
      <c r="I5" s="18" t="s">
        <v>18</v>
      </c>
      <c r="J5" s="18" t="s">
        <v>30</v>
      </c>
    </row>
    <row r="6" spans="1:11" ht="36" x14ac:dyDescent="0.45">
      <c r="A6" s="42"/>
      <c r="B6" s="36"/>
      <c r="C6" s="18" t="s">
        <v>31</v>
      </c>
      <c r="D6" s="18" t="s">
        <v>32</v>
      </c>
      <c r="E6" s="23" t="s">
        <v>9</v>
      </c>
      <c r="F6" s="23" t="s">
        <v>9</v>
      </c>
      <c r="G6" s="23" t="s">
        <v>9</v>
      </c>
      <c r="H6" s="23" t="s">
        <v>9</v>
      </c>
      <c r="I6" s="18" t="s">
        <v>41</v>
      </c>
      <c r="J6" s="18" t="s">
        <v>42</v>
      </c>
    </row>
    <row r="7" spans="1:11" ht="36" x14ac:dyDescent="0.45">
      <c r="A7" s="42"/>
      <c r="B7" s="36"/>
      <c r="C7" s="18" t="s">
        <v>33</v>
      </c>
      <c r="D7" s="18" t="s">
        <v>34</v>
      </c>
      <c r="E7" s="23" t="s">
        <v>9</v>
      </c>
      <c r="F7" s="23" t="s">
        <v>9</v>
      </c>
      <c r="G7" s="23" t="s">
        <v>9</v>
      </c>
      <c r="H7" s="23" t="s">
        <v>9</v>
      </c>
      <c r="I7" s="18" t="s">
        <v>41</v>
      </c>
      <c r="J7" s="18" t="s">
        <v>42</v>
      </c>
    </row>
    <row r="8" spans="1:11" ht="36" x14ac:dyDescent="0.45">
      <c r="A8" s="42"/>
      <c r="B8" s="36"/>
      <c r="C8" s="18" t="s">
        <v>35</v>
      </c>
      <c r="D8" s="18" t="s">
        <v>36</v>
      </c>
      <c r="E8" s="23" t="s">
        <v>9</v>
      </c>
      <c r="F8" s="23" t="s">
        <v>9</v>
      </c>
      <c r="G8" s="23" t="s">
        <v>9</v>
      </c>
      <c r="H8" s="23" t="s">
        <v>9</v>
      </c>
      <c r="I8" s="18" t="s">
        <v>41</v>
      </c>
      <c r="J8" s="18" t="s">
        <v>42</v>
      </c>
    </row>
    <row r="9" spans="1:11" ht="18" customHeight="1" x14ac:dyDescent="0.45">
      <c r="A9" s="42"/>
      <c r="B9" s="36"/>
      <c r="C9" s="36" t="s">
        <v>37</v>
      </c>
      <c r="D9" s="18" t="s">
        <v>38</v>
      </c>
      <c r="E9" s="38" t="s">
        <v>9</v>
      </c>
      <c r="F9" s="38" t="s">
        <v>9</v>
      </c>
      <c r="G9" s="38" t="s">
        <v>9</v>
      </c>
      <c r="H9" s="38" t="s">
        <v>9</v>
      </c>
      <c r="I9" s="36" t="s">
        <v>41</v>
      </c>
      <c r="J9" s="36" t="s">
        <v>42</v>
      </c>
    </row>
    <row r="10" spans="1:11" ht="18.600000000000001" customHeight="1" x14ac:dyDescent="0.45">
      <c r="A10" s="42"/>
      <c r="B10" s="36"/>
      <c r="C10" s="36"/>
      <c r="D10" s="18" t="s">
        <v>39</v>
      </c>
      <c r="E10" s="38"/>
      <c r="F10" s="38"/>
      <c r="G10" s="38"/>
      <c r="H10" s="38"/>
      <c r="I10" s="36"/>
      <c r="J10" s="36"/>
      <c r="K10" s="34"/>
    </row>
    <row r="11" spans="1:11" ht="18" customHeight="1" x14ac:dyDescent="0.45">
      <c r="A11" s="42"/>
      <c r="B11" s="37"/>
      <c r="C11" s="37"/>
      <c r="D11" s="24" t="s">
        <v>40</v>
      </c>
      <c r="E11" s="39"/>
      <c r="F11" s="39"/>
      <c r="G11" s="39"/>
      <c r="H11" s="39"/>
      <c r="I11" s="37"/>
      <c r="J11" s="37"/>
      <c r="K11" s="34"/>
    </row>
    <row r="12" spans="1:11" ht="18" customHeight="1" x14ac:dyDescent="0.45">
      <c r="A12" s="42"/>
      <c r="B12" s="36" t="s">
        <v>68</v>
      </c>
      <c r="C12" s="36" t="s">
        <v>55</v>
      </c>
      <c r="D12" s="18" t="s">
        <v>56</v>
      </c>
      <c r="E12" s="23" t="s">
        <v>9</v>
      </c>
      <c r="F12" s="23" t="s">
        <v>9</v>
      </c>
      <c r="G12" s="23" t="s">
        <v>9</v>
      </c>
      <c r="H12" s="23" t="s">
        <v>9</v>
      </c>
      <c r="I12" s="18" t="s">
        <v>27</v>
      </c>
      <c r="J12" s="18" t="s">
        <v>28</v>
      </c>
      <c r="K12" s="34"/>
    </row>
    <row r="13" spans="1:11" ht="24" x14ac:dyDescent="0.45">
      <c r="A13" s="42"/>
      <c r="B13" s="36"/>
      <c r="C13" s="36"/>
      <c r="D13" s="18" t="s">
        <v>57</v>
      </c>
      <c r="E13" s="23" t="s">
        <v>9</v>
      </c>
      <c r="F13" s="23" t="s">
        <v>9</v>
      </c>
      <c r="G13" s="23" t="s">
        <v>9</v>
      </c>
      <c r="H13" s="23" t="s">
        <v>9</v>
      </c>
      <c r="I13" s="18" t="s">
        <v>18</v>
      </c>
      <c r="J13" s="18" t="s">
        <v>58</v>
      </c>
      <c r="K13" s="34"/>
    </row>
    <row r="14" spans="1:11" ht="36" x14ac:dyDescent="0.45">
      <c r="A14" s="42"/>
      <c r="B14" s="36"/>
      <c r="C14" s="18" t="s">
        <v>59</v>
      </c>
      <c r="D14" s="18" t="s">
        <v>60</v>
      </c>
      <c r="E14" s="23" t="s">
        <v>9</v>
      </c>
      <c r="F14" s="23" t="s">
        <v>9</v>
      </c>
      <c r="G14" s="23" t="s">
        <v>9</v>
      </c>
      <c r="H14" s="23" t="s">
        <v>9</v>
      </c>
      <c r="I14" s="18" t="s">
        <v>69</v>
      </c>
      <c r="J14" s="44" t="s">
        <v>96</v>
      </c>
      <c r="K14" s="34"/>
    </row>
    <row r="15" spans="1:11" ht="18" customHeight="1" x14ac:dyDescent="0.45">
      <c r="A15" s="42"/>
      <c r="B15" s="36"/>
      <c r="C15" s="36" t="s">
        <v>61</v>
      </c>
      <c r="D15" s="18" t="s">
        <v>62</v>
      </c>
      <c r="E15" s="38" t="s">
        <v>9</v>
      </c>
      <c r="F15" s="38" t="s">
        <v>9</v>
      </c>
      <c r="G15" s="38" t="s">
        <v>9</v>
      </c>
      <c r="H15" s="38" t="s">
        <v>9</v>
      </c>
      <c r="I15" s="36" t="s">
        <v>69</v>
      </c>
      <c r="J15" s="45" t="s">
        <v>96</v>
      </c>
      <c r="K15" s="34"/>
    </row>
    <row r="16" spans="1:11" ht="18" customHeight="1" x14ac:dyDescent="0.45">
      <c r="A16" s="42"/>
      <c r="B16" s="36"/>
      <c r="C16" s="36"/>
      <c r="D16" s="18" t="s">
        <v>63</v>
      </c>
      <c r="E16" s="38"/>
      <c r="F16" s="38"/>
      <c r="G16" s="38"/>
      <c r="H16" s="38"/>
      <c r="I16" s="36"/>
      <c r="J16" s="45"/>
      <c r="K16" s="34"/>
    </row>
    <row r="17" spans="1:11" ht="18" customHeight="1" x14ac:dyDescent="0.45">
      <c r="A17" s="42"/>
      <c r="B17" s="36"/>
      <c r="C17" s="36"/>
      <c r="D17" s="18" t="s">
        <v>64</v>
      </c>
      <c r="E17" s="38"/>
      <c r="F17" s="38"/>
      <c r="G17" s="38"/>
      <c r="H17" s="38"/>
      <c r="I17" s="36"/>
      <c r="J17" s="45"/>
      <c r="K17" s="34"/>
    </row>
    <row r="18" spans="1:11" ht="18" customHeight="1" x14ac:dyDescent="0.45">
      <c r="A18" s="42"/>
      <c r="B18" s="36"/>
      <c r="C18" s="36"/>
      <c r="D18" s="18" t="s">
        <v>65</v>
      </c>
      <c r="E18" s="38"/>
      <c r="F18" s="38"/>
      <c r="G18" s="38"/>
      <c r="H18" s="38"/>
      <c r="I18" s="36"/>
      <c r="J18" s="45"/>
      <c r="K18" s="34"/>
    </row>
    <row r="19" spans="1:11" ht="18" customHeight="1" x14ac:dyDescent="0.45">
      <c r="A19" s="42"/>
      <c r="B19" s="36"/>
      <c r="C19" s="36"/>
      <c r="D19" s="18" t="s">
        <v>66</v>
      </c>
      <c r="E19" s="38"/>
      <c r="F19" s="38"/>
      <c r="G19" s="38"/>
      <c r="H19" s="38"/>
      <c r="I19" s="36"/>
      <c r="J19" s="45"/>
      <c r="K19" s="33"/>
    </row>
    <row r="20" spans="1:11" ht="18" customHeight="1" x14ac:dyDescent="0.45">
      <c r="A20" s="42"/>
      <c r="B20" s="37"/>
      <c r="C20" s="37"/>
      <c r="D20" s="24" t="s">
        <v>67</v>
      </c>
      <c r="E20" s="39"/>
      <c r="F20" s="39"/>
      <c r="G20" s="39"/>
      <c r="H20" s="39"/>
      <c r="I20" s="37"/>
      <c r="J20" s="46"/>
      <c r="K20" s="33"/>
    </row>
    <row r="21" spans="1:11" ht="18" customHeight="1" x14ac:dyDescent="0.45">
      <c r="A21" s="42"/>
      <c r="B21" s="36" t="s">
        <v>89</v>
      </c>
      <c r="C21" s="36" t="s">
        <v>80</v>
      </c>
      <c r="D21" s="18" t="s">
        <v>81</v>
      </c>
      <c r="E21" s="35" t="s">
        <v>9</v>
      </c>
      <c r="F21" s="35" t="s">
        <v>9</v>
      </c>
      <c r="G21" s="35" t="s">
        <v>9</v>
      </c>
      <c r="H21" s="35" t="s">
        <v>9</v>
      </c>
      <c r="I21" s="18" t="s">
        <v>27</v>
      </c>
      <c r="J21" s="18" t="s">
        <v>28</v>
      </c>
      <c r="K21" s="33"/>
    </row>
    <row r="22" spans="1:11" ht="24" x14ac:dyDescent="0.45">
      <c r="A22" s="42"/>
      <c r="B22" s="36"/>
      <c r="C22" s="36"/>
      <c r="D22" s="18" t="s">
        <v>82</v>
      </c>
      <c r="E22" s="35" t="s">
        <v>9</v>
      </c>
      <c r="F22" s="35" t="s">
        <v>9</v>
      </c>
      <c r="G22" s="35" t="s">
        <v>9</v>
      </c>
      <c r="H22" s="35" t="s">
        <v>9</v>
      </c>
      <c r="I22" s="18" t="s">
        <v>18</v>
      </c>
      <c r="J22" s="18" t="s">
        <v>58</v>
      </c>
      <c r="K22" s="33"/>
    </row>
    <row r="23" spans="1:11" ht="18" customHeight="1" x14ac:dyDescent="0.45">
      <c r="A23" s="42"/>
      <c r="B23" s="36"/>
      <c r="C23" s="18" t="s">
        <v>83</v>
      </c>
      <c r="D23" s="18" t="s">
        <v>84</v>
      </c>
      <c r="E23" s="35" t="s">
        <v>9</v>
      </c>
      <c r="F23" s="35" t="s">
        <v>9</v>
      </c>
      <c r="G23" s="35" t="s">
        <v>9</v>
      </c>
      <c r="H23" s="35" t="s">
        <v>9</v>
      </c>
      <c r="I23" s="18" t="s">
        <v>18</v>
      </c>
      <c r="J23" s="18"/>
      <c r="K23" s="33"/>
    </row>
    <row r="24" spans="1:11" ht="18" customHeight="1" x14ac:dyDescent="0.45">
      <c r="A24" s="43"/>
      <c r="B24" s="36"/>
      <c r="C24" s="18" t="s">
        <v>85</v>
      </c>
      <c r="D24" s="18" t="s">
        <v>86</v>
      </c>
      <c r="E24" s="35" t="s">
        <v>9</v>
      </c>
      <c r="F24" s="35" t="s">
        <v>9</v>
      </c>
      <c r="G24" s="35" t="s">
        <v>87</v>
      </c>
      <c r="H24" s="35" t="s">
        <v>9</v>
      </c>
      <c r="I24" s="18" t="s">
        <v>88</v>
      </c>
      <c r="J24" s="18" t="s">
        <v>90</v>
      </c>
      <c r="K24" s="33"/>
    </row>
    <row r="25" spans="1:11" ht="18" customHeight="1" x14ac:dyDescent="0.45">
      <c r="A25" s="25"/>
      <c r="B25" s="25"/>
      <c r="C25" s="26"/>
      <c r="D25" s="26"/>
      <c r="E25" s="28"/>
      <c r="F25" s="28"/>
      <c r="G25" s="28"/>
      <c r="H25" s="28"/>
      <c r="I25" s="29"/>
      <c r="J25" s="29"/>
    </row>
    <row r="26" spans="1:11" ht="18" customHeight="1" x14ac:dyDescent="0.45">
      <c r="A26" s="25"/>
      <c r="B26" s="25"/>
      <c r="C26" s="25"/>
      <c r="D26" s="26"/>
      <c r="E26" s="27"/>
      <c r="F26" s="27"/>
      <c r="G26" s="27"/>
      <c r="H26" s="27"/>
      <c r="I26" s="25"/>
      <c r="J26" s="25"/>
    </row>
    <row r="27" spans="1:11" ht="18" customHeight="1" x14ac:dyDescent="0.45">
      <c r="A27" s="25"/>
      <c r="B27" s="25"/>
      <c r="C27" s="25"/>
      <c r="D27" s="26"/>
      <c r="E27" s="27"/>
      <c r="F27" s="27"/>
      <c r="G27" s="27"/>
      <c r="H27" s="27"/>
      <c r="I27" s="25"/>
      <c r="J27" s="25"/>
    </row>
    <row r="28" spans="1:11" ht="18" customHeight="1" x14ac:dyDescent="0.45">
      <c r="A28" s="25"/>
      <c r="B28" s="25"/>
      <c r="C28" s="26"/>
      <c r="D28" s="26"/>
      <c r="E28" s="28"/>
      <c r="F28" s="28"/>
      <c r="G28" s="28"/>
      <c r="H28" s="28"/>
      <c r="I28" s="29"/>
      <c r="J28" s="29"/>
    </row>
    <row r="29" spans="1:11" ht="16.2" x14ac:dyDescent="0.45">
      <c r="A29" s="25"/>
      <c r="B29" s="25"/>
      <c r="C29" s="26"/>
      <c r="D29" s="26"/>
      <c r="E29" s="28"/>
      <c r="F29" s="28"/>
      <c r="G29" s="28"/>
      <c r="H29" s="28"/>
      <c r="I29" s="29"/>
      <c r="J29" s="29"/>
    </row>
    <row r="30" spans="1:11" ht="18" customHeight="1" x14ac:dyDescent="0.45">
      <c r="A30" s="25"/>
      <c r="B30" s="25"/>
      <c r="C30" s="25"/>
      <c r="D30" s="26"/>
      <c r="E30" s="27"/>
      <c r="F30" s="27"/>
      <c r="G30" s="27"/>
      <c r="H30" s="27"/>
      <c r="I30" s="25"/>
      <c r="J30" s="25"/>
    </row>
    <row r="31" spans="1:11" ht="18" customHeight="1" x14ac:dyDescent="0.45">
      <c r="A31" s="25"/>
      <c r="B31" s="25"/>
      <c r="C31" s="25"/>
      <c r="D31" s="26"/>
      <c r="E31" s="27"/>
      <c r="F31" s="27"/>
      <c r="G31" s="27"/>
      <c r="H31" s="27"/>
      <c r="I31" s="25"/>
      <c r="J31" s="25"/>
    </row>
    <row r="32" spans="1:11" ht="18" customHeight="1" x14ac:dyDescent="0.45">
      <c r="A32" s="25"/>
      <c r="B32" s="25"/>
      <c r="C32" s="25"/>
      <c r="D32" s="26"/>
      <c r="E32" s="27"/>
      <c r="F32" s="27"/>
      <c r="G32" s="27"/>
      <c r="H32" s="27"/>
      <c r="I32" s="25"/>
      <c r="J32" s="25"/>
    </row>
    <row r="33" spans="1:10" ht="18" customHeight="1" x14ac:dyDescent="0.45">
      <c r="A33" s="25"/>
      <c r="B33" s="25"/>
      <c r="C33" s="25"/>
      <c r="D33" s="26"/>
      <c r="E33" s="27"/>
      <c r="F33" s="27"/>
      <c r="G33" s="27"/>
      <c r="H33" s="27"/>
      <c r="I33" s="25"/>
      <c r="J33" s="25"/>
    </row>
    <row r="34" spans="1:10" ht="18" customHeight="1" x14ac:dyDescent="0.45">
      <c r="A34" s="25"/>
      <c r="B34" s="25"/>
      <c r="C34" s="25"/>
      <c r="D34" s="26"/>
      <c r="E34" s="27"/>
      <c r="F34" s="27"/>
      <c r="G34" s="27"/>
      <c r="H34" s="27"/>
      <c r="I34" s="25"/>
      <c r="J34" s="25"/>
    </row>
    <row r="35" spans="1:10" ht="18" customHeight="1" x14ac:dyDescent="0.45">
      <c r="A35" s="25"/>
      <c r="B35" s="25"/>
      <c r="C35" s="25"/>
      <c r="D35" s="26"/>
      <c r="E35" s="27"/>
      <c r="F35" s="27"/>
      <c r="G35" s="27"/>
      <c r="H35" s="27"/>
      <c r="I35" s="25"/>
      <c r="J35" s="25"/>
    </row>
    <row r="36" spans="1:10" ht="18" customHeight="1" x14ac:dyDescent="0.45">
      <c r="A36" s="25"/>
      <c r="B36" s="25"/>
      <c r="C36" s="25"/>
      <c r="D36" s="26"/>
      <c r="E36" s="27"/>
      <c r="F36" s="27"/>
      <c r="G36" s="27"/>
      <c r="H36" s="27"/>
      <c r="I36" s="25"/>
      <c r="J36" s="25"/>
    </row>
    <row r="37" spans="1:10" ht="18" customHeight="1" x14ac:dyDescent="0.45">
      <c r="A37" s="25"/>
      <c r="B37" s="25"/>
      <c r="C37" s="25"/>
      <c r="D37" s="26"/>
      <c r="E37" s="27"/>
      <c r="F37" s="27"/>
      <c r="G37" s="27"/>
      <c r="H37" s="27"/>
      <c r="I37" s="25"/>
      <c r="J37" s="25"/>
    </row>
    <row r="38" spans="1:10" ht="16.2" x14ac:dyDescent="0.45">
      <c r="A38" s="25"/>
      <c r="B38" s="25"/>
      <c r="C38" s="26"/>
      <c r="D38" s="26"/>
      <c r="E38" s="28"/>
      <c r="F38" s="28"/>
      <c r="G38" s="28"/>
      <c r="H38" s="28"/>
      <c r="I38" s="29"/>
      <c r="J38" s="29"/>
    </row>
    <row r="39" spans="1:10" ht="18" customHeight="1" x14ac:dyDescent="0.45">
      <c r="A39" s="25"/>
      <c r="B39" s="25"/>
      <c r="C39" s="26"/>
      <c r="D39" s="26"/>
      <c r="E39" s="28"/>
      <c r="F39" s="28"/>
      <c r="G39" s="28"/>
      <c r="H39" s="28"/>
      <c r="I39" s="29"/>
      <c r="J39" s="29"/>
    </row>
    <row r="40" spans="1:10" ht="18" customHeight="1" x14ac:dyDescent="0.45">
      <c r="A40" s="25"/>
      <c r="B40" s="25"/>
      <c r="C40" s="26"/>
      <c r="D40" s="26"/>
      <c r="E40" s="31"/>
      <c r="F40" s="31"/>
      <c r="G40" s="31"/>
      <c r="H40" s="31"/>
      <c r="I40" s="29"/>
      <c r="J40" s="29"/>
    </row>
    <row r="41" spans="1:10" ht="16.2" x14ac:dyDescent="0.45">
      <c r="A41" s="25"/>
      <c r="B41" s="25"/>
      <c r="C41" s="26"/>
      <c r="D41" s="26"/>
      <c r="E41" s="28"/>
      <c r="F41" s="28"/>
      <c r="G41" s="28"/>
      <c r="H41" s="28"/>
      <c r="I41" s="29"/>
      <c r="J41" s="29"/>
    </row>
    <row r="42" spans="1:10" ht="18" customHeight="1" x14ac:dyDescent="0.45">
      <c r="A42" s="25"/>
      <c r="B42" s="25"/>
      <c r="C42" s="30"/>
      <c r="D42" s="30"/>
      <c r="E42" s="28"/>
      <c r="F42" s="28"/>
      <c r="G42" s="28"/>
      <c r="H42" s="28"/>
      <c r="I42" s="32"/>
      <c r="J42" s="32"/>
    </row>
    <row r="43" spans="1:10" ht="18" customHeight="1" x14ac:dyDescent="0.45">
      <c r="A43" s="25"/>
      <c r="B43" s="25"/>
      <c r="C43" s="30"/>
      <c r="D43" s="30"/>
      <c r="E43" s="28"/>
      <c r="F43" s="28"/>
      <c r="G43" s="28"/>
      <c r="H43" s="28"/>
      <c r="I43" s="32"/>
      <c r="J43" s="32"/>
    </row>
    <row r="44" spans="1:10" ht="18" customHeight="1" x14ac:dyDescent="0.45"/>
    <row r="45" spans="1:10" ht="18" customHeight="1" x14ac:dyDescent="0.45"/>
    <row r="46" spans="1:10" ht="18" customHeight="1" x14ac:dyDescent="0.45"/>
    <row r="47" spans="1:10" ht="18" customHeight="1" x14ac:dyDescent="0.45"/>
    <row r="48" spans="1:10" ht="18" customHeight="1" x14ac:dyDescent="0.45"/>
    <row r="49" ht="18" customHeight="1" x14ac:dyDescent="0.45"/>
    <row r="50" ht="18" customHeight="1" x14ac:dyDescent="0.45"/>
    <row r="51" ht="18" customHeight="1" x14ac:dyDescent="0.45"/>
    <row r="52" ht="18" customHeight="1" x14ac:dyDescent="0.45"/>
    <row r="53" ht="18" customHeight="1" x14ac:dyDescent="0.45"/>
    <row r="54" ht="18" customHeight="1" x14ac:dyDescent="0.45"/>
    <row r="55" ht="18" customHeight="1" x14ac:dyDescent="0.45"/>
    <row r="56" ht="18" customHeight="1" x14ac:dyDescent="0.45"/>
    <row r="57" ht="18" customHeight="1" x14ac:dyDescent="0.45"/>
    <row r="58" ht="18" customHeight="1" x14ac:dyDescent="0.45"/>
    <row r="59" ht="18" customHeight="1" x14ac:dyDescent="0.45"/>
    <row r="60" ht="18" customHeight="1" x14ac:dyDescent="0.45"/>
    <row r="61" ht="18" customHeight="1" x14ac:dyDescent="0.45"/>
    <row r="62" ht="18" customHeight="1" x14ac:dyDescent="0.45"/>
    <row r="63" ht="18" customHeight="1" x14ac:dyDescent="0.45"/>
    <row r="64" ht="18" customHeight="1" x14ac:dyDescent="0.45"/>
    <row r="65" ht="18" customHeight="1" x14ac:dyDescent="0.45"/>
    <row r="66" ht="18" customHeight="1" x14ac:dyDescent="0.45"/>
    <row r="67" ht="18" customHeight="1" x14ac:dyDescent="0.45"/>
    <row r="68" ht="18" customHeight="1" x14ac:dyDescent="0.45"/>
    <row r="69" ht="18" customHeight="1" x14ac:dyDescent="0.45"/>
    <row r="70" ht="18" customHeight="1" x14ac:dyDescent="0.45"/>
    <row r="71" ht="18" customHeight="1" x14ac:dyDescent="0.45"/>
    <row r="72" ht="18" customHeight="1" x14ac:dyDescent="0.45"/>
    <row r="73" ht="18" customHeight="1" x14ac:dyDescent="0.45"/>
    <row r="74" ht="18" customHeight="1" x14ac:dyDescent="0.45"/>
    <row r="75" ht="18" customHeight="1" x14ac:dyDescent="0.45"/>
    <row r="76" ht="18" customHeight="1" x14ac:dyDescent="0.45"/>
    <row r="77" ht="18" customHeight="1" x14ac:dyDescent="0.45"/>
    <row r="78" ht="18" customHeight="1" x14ac:dyDescent="0.45"/>
    <row r="79" ht="18" customHeight="1" x14ac:dyDescent="0.45"/>
    <row r="80" ht="18" customHeight="1" x14ac:dyDescent="0.45"/>
    <row r="81" ht="18" customHeight="1" x14ac:dyDescent="0.45"/>
    <row r="82" ht="18" customHeight="1" x14ac:dyDescent="0.45"/>
    <row r="83" ht="18" customHeight="1" x14ac:dyDescent="0.45"/>
    <row r="84" ht="18" customHeight="1" x14ac:dyDescent="0.45"/>
    <row r="85" ht="18" customHeight="1" x14ac:dyDescent="0.45"/>
    <row r="86" ht="18" customHeight="1" x14ac:dyDescent="0.45"/>
    <row r="87" ht="18" customHeight="1" x14ac:dyDescent="0.45"/>
    <row r="88" ht="18" customHeight="1" x14ac:dyDescent="0.45"/>
    <row r="89" ht="18" customHeight="1" x14ac:dyDescent="0.45"/>
    <row r="90" ht="18" customHeight="1" x14ac:dyDescent="0.45"/>
    <row r="91" ht="18" customHeight="1" x14ac:dyDescent="0.45"/>
    <row r="92" ht="18" customHeight="1" x14ac:dyDescent="0.45"/>
    <row r="93" ht="18" customHeight="1" x14ac:dyDescent="0.45"/>
    <row r="94" ht="18" customHeight="1" x14ac:dyDescent="0.45"/>
    <row r="95" ht="18" customHeight="1" x14ac:dyDescent="0.45"/>
    <row r="96" ht="18" customHeight="1" x14ac:dyDescent="0.45"/>
    <row r="97" ht="18" customHeight="1" x14ac:dyDescent="0.45"/>
    <row r="98" ht="18" customHeight="1" x14ac:dyDescent="0.45"/>
    <row r="99" ht="18" customHeight="1" x14ac:dyDescent="0.45"/>
    <row r="100" ht="18" customHeight="1" x14ac:dyDescent="0.45"/>
    <row r="101" ht="18" customHeight="1" x14ac:dyDescent="0.45"/>
    <row r="102" ht="18" customHeight="1" x14ac:dyDescent="0.45"/>
    <row r="103" ht="18" customHeight="1" x14ac:dyDescent="0.45"/>
    <row r="104" ht="18" customHeight="1" x14ac:dyDescent="0.45"/>
    <row r="105" ht="18" customHeight="1" x14ac:dyDescent="0.45"/>
    <row r="106" ht="18" customHeight="1" x14ac:dyDescent="0.45"/>
    <row r="107" ht="18" customHeight="1" x14ac:dyDescent="0.45"/>
    <row r="108" ht="18" customHeight="1" x14ac:dyDescent="0.45"/>
    <row r="109" ht="18" customHeight="1" x14ac:dyDescent="0.45"/>
    <row r="110" ht="18" customHeight="1" x14ac:dyDescent="0.45"/>
    <row r="111" ht="18" customHeight="1" x14ac:dyDescent="0.45"/>
    <row r="112" ht="18" customHeight="1" x14ac:dyDescent="0.45"/>
    <row r="113" ht="18" customHeight="1" x14ac:dyDescent="0.45"/>
    <row r="114" ht="18" customHeight="1" x14ac:dyDescent="0.45"/>
    <row r="115" ht="18" customHeight="1" x14ac:dyDescent="0.45"/>
    <row r="116" ht="18" customHeight="1" x14ac:dyDescent="0.45"/>
    <row r="117" ht="18" customHeight="1" x14ac:dyDescent="0.45"/>
    <row r="118" ht="18" customHeight="1" x14ac:dyDescent="0.45"/>
    <row r="119" ht="18" customHeight="1" x14ac:dyDescent="0.45"/>
    <row r="120" ht="18" customHeight="1" x14ac:dyDescent="0.45"/>
    <row r="121" ht="18" customHeight="1" x14ac:dyDescent="0.45"/>
    <row r="122" ht="18" customHeight="1" x14ac:dyDescent="0.45"/>
    <row r="123" ht="18" customHeight="1" x14ac:dyDescent="0.45"/>
    <row r="124" ht="18" customHeight="1" x14ac:dyDescent="0.45"/>
    <row r="125" ht="18" customHeight="1" x14ac:dyDescent="0.45"/>
    <row r="126" ht="18" customHeight="1" x14ac:dyDescent="0.45"/>
    <row r="127" ht="18" customHeight="1" x14ac:dyDescent="0.45"/>
    <row r="128" ht="18" customHeight="1" x14ac:dyDescent="0.45"/>
    <row r="129" ht="18" customHeight="1" x14ac:dyDescent="0.45"/>
    <row r="130" ht="18" customHeight="1" x14ac:dyDescent="0.45"/>
    <row r="131" ht="18" customHeight="1" x14ac:dyDescent="0.45"/>
    <row r="132" ht="18" customHeight="1" x14ac:dyDescent="0.45"/>
    <row r="133" ht="18" customHeight="1" x14ac:dyDescent="0.45"/>
    <row r="134" ht="18" customHeight="1" x14ac:dyDescent="0.45"/>
    <row r="135" ht="18" customHeight="1" x14ac:dyDescent="0.45"/>
    <row r="136" ht="18" customHeight="1" x14ac:dyDescent="0.45"/>
    <row r="137" ht="18" customHeight="1" x14ac:dyDescent="0.45"/>
    <row r="138" ht="18" customHeight="1" x14ac:dyDescent="0.45"/>
    <row r="139" ht="18" customHeight="1" x14ac:dyDescent="0.45"/>
    <row r="140" ht="18" customHeight="1" x14ac:dyDescent="0.45"/>
    <row r="141" ht="18" customHeight="1" x14ac:dyDescent="0.45"/>
    <row r="142" ht="18" customHeight="1" x14ac:dyDescent="0.45"/>
    <row r="143" ht="18" customHeight="1" x14ac:dyDescent="0.45"/>
    <row r="144" ht="18" customHeight="1" x14ac:dyDescent="0.45"/>
    <row r="145" ht="18" customHeight="1" x14ac:dyDescent="0.45"/>
    <row r="146" ht="18" customHeight="1" x14ac:dyDescent="0.45"/>
    <row r="147" ht="18" customHeight="1" x14ac:dyDescent="0.45"/>
    <row r="148" ht="18" customHeight="1" x14ac:dyDescent="0.45"/>
    <row r="149" ht="18" customHeight="1" x14ac:dyDescent="0.45"/>
    <row r="150" ht="18" customHeight="1" x14ac:dyDescent="0.45"/>
    <row r="151" ht="18" customHeight="1" x14ac:dyDescent="0.45"/>
    <row r="152" ht="18" customHeight="1" x14ac:dyDescent="0.45"/>
    <row r="153" ht="18" customHeight="1" x14ac:dyDescent="0.45"/>
    <row r="154" ht="18" customHeight="1" x14ac:dyDescent="0.45"/>
    <row r="155" ht="18" customHeight="1" x14ac:dyDescent="0.45"/>
    <row r="156" ht="18" customHeight="1" x14ac:dyDescent="0.45"/>
    <row r="157" ht="18" customHeight="1" x14ac:dyDescent="0.45"/>
    <row r="158" ht="18" customHeight="1" x14ac:dyDescent="0.45"/>
    <row r="159" ht="18" customHeight="1" x14ac:dyDescent="0.45"/>
    <row r="160" ht="18" customHeight="1" x14ac:dyDescent="0.45"/>
    <row r="161" ht="18" customHeight="1" x14ac:dyDescent="0.45"/>
    <row r="162" ht="18" customHeight="1" x14ac:dyDescent="0.45"/>
    <row r="163" ht="18" customHeight="1" x14ac:dyDescent="0.45"/>
    <row r="164" ht="18" customHeight="1" x14ac:dyDescent="0.45"/>
    <row r="165" ht="18" customHeight="1" x14ac:dyDescent="0.45"/>
    <row r="166" ht="18" customHeight="1" x14ac:dyDescent="0.45"/>
    <row r="167" ht="18" customHeight="1" x14ac:dyDescent="0.45"/>
    <row r="168" ht="18" customHeight="1" x14ac:dyDescent="0.45"/>
    <row r="169" ht="18" customHeight="1" x14ac:dyDescent="0.45"/>
    <row r="170" ht="18" customHeight="1" x14ac:dyDescent="0.45"/>
    <row r="171" ht="18" customHeight="1" x14ac:dyDescent="0.45"/>
    <row r="172" ht="18" customHeight="1" x14ac:dyDescent="0.45"/>
    <row r="173" ht="18" customHeight="1" x14ac:dyDescent="0.45"/>
    <row r="174" ht="18" customHeight="1" x14ac:dyDescent="0.45"/>
    <row r="175" ht="18" customHeight="1" x14ac:dyDescent="0.45"/>
    <row r="176" ht="18" customHeight="1" x14ac:dyDescent="0.45"/>
    <row r="177" ht="18" customHeight="1" x14ac:dyDescent="0.45"/>
    <row r="178" ht="18" customHeight="1" x14ac:dyDescent="0.45"/>
    <row r="179" ht="18" customHeight="1" x14ac:dyDescent="0.45"/>
  </sheetData>
  <mergeCells count="24">
    <mergeCell ref="A1:H1"/>
    <mergeCell ref="A2:D2"/>
    <mergeCell ref="E2:J2"/>
    <mergeCell ref="H9:H11"/>
    <mergeCell ref="I9:I11"/>
    <mergeCell ref="J9:J11"/>
    <mergeCell ref="B4:B11"/>
    <mergeCell ref="C4:C5"/>
    <mergeCell ref="C9:C11"/>
    <mergeCell ref="E9:E11"/>
    <mergeCell ref="F9:F11"/>
    <mergeCell ref="G9:G11"/>
    <mergeCell ref="A4:A24"/>
    <mergeCell ref="B21:B24"/>
    <mergeCell ref="C21:C22"/>
    <mergeCell ref="B12:B20"/>
    <mergeCell ref="C12:C13"/>
    <mergeCell ref="C15:C20"/>
    <mergeCell ref="H15:H20"/>
    <mergeCell ref="I15:I20"/>
    <mergeCell ref="J15:J20"/>
    <mergeCell ref="E15:E20"/>
    <mergeCell ref="F15:F20"/>
    <mergeCell ref="G15:G20"/>
  </mergeCells>
  <phoneticPr fontId="1"/>
  <conditionalFormatting sqref="C3:J3">
    <cfRule type="expression" dxfId="0" priority="2">
      <formula>MOD(ROW(),2)=0</formula>
    </cfRule>
  </conditionalFormatting>
  <pageMargins left="0.70866141732283472" right="0.70866141732283472" top="0.74803149606299213" bottom="0.74803149606299213" header="0.31496062992125984" footer="0.31496062992125984"/>
  <pageSetup paperSize="9" scale="55"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21</vt:i4>
      </vt:variant>
    </vt:vector>
  </HeadingPairs>
  <TitlesOfParts>
    <vt:vector size="23" baseType="lpstr">
      <vt:lpstr>分類一覧</vt:lpstr>
      <vt:lpstr>必要性能表</vt:lpstr>
      <vt:lpstr>必要性能表!_Hlk207032736</vt:lpstr>
      <vt:lpstr>必要性能表!_Hlk207033009</vt:lpstr>
      <vt:lpstr>必要性能表!_Hlk207114241</vt:lpstr>
      <vt:lpstr>必要性能表!_Hlk207115177</vt:lpstr>
      <vt:lpstr>必要性能表!_Hlk207118683</vt:lpstr>
      <vt:lpstr>必要性能表!_Hlk207118793</vt:lpstr>
      <vt:lpstr>必要性能表!_Hlk207119018</vt:lpstr>
      <vt:lpstr>必要性能表!_Hlk207119673</vt:lpstr>
      <vt:lpstr>必要性能表!_Hlk207119834</vt:lpstr>
      <vt:lpstr>必要性能表!_Hlk207120380</vt:lpstr>
      <vt:lpstr>必要性能表!_Hlk210206176</vt:lpstr>
      <vt:lpstr>必要性能表!_Hlk210206212</vt:lpstr>
      <vt:lpstr>必要性能表!_Hlk210206509</vt:lpstr>
      <vt:lpstr>必要性能表!_Hlk210206517</vt:lpstr>
      <vt:lpstr>必要性能表!_Hlk210206737</vt:lpstr>
      <vt:lpstr>必要性能表!_Hlk210207127</vt:lpstr>
      <vt:lpstr>必要性能表!_Hlk210640193</vt:lpstr>
      <vt:lpstr>必要性能表!_Hlk210640228</vt:lpstr>
      <vt:lpstr>必要性能表!Print_Area</vt:lpstr>
      <vt:lpstr>分類一覧!Print_Area</vt:lpstr>
      <vt:lpstr>分類一覧!Print_Titles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粂 孝臣</dc:creator>
  <cp:lastModifiedBy>粂 孝臣</cp:lastModifiedBy>
  <cp:lastPrinted>2026-03-11T06:11:56Z</cp:lastPrinted>
  <dcterms:created xsi:type="dcterms:W3CDTF">2025-10-01T08:06:07Z</dcterms:created>
  <dcterms:modified xsi:type="dcterms:W3CDTF">2026-03-11T06:12:24Z</dcterms:modified>
</cp:coreProperties>
</file>