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takao\OneDrive\デスクトップ\着用靴の性能一覧_HP掲載\HP掲載版\"/>
    </mc:Choice>
  </mc:AlternateContent>
  <xr:revisionPtr revIDLastSave="0" documentId="8_{D14FE2A4-26A8-45B6-8FD0-75912D04A3BE}" xr6:coauthVersionLast="47" xr6:coauthVersionMax="47" xr10:uidLastSave="{00000000-0000-0000-0000-000000000000}"/>
  <bookViews>
    <workbookView xWindow="28680" yWindow="-120" windowWidth="29040" windowHeight="15720" xr2:uid="{0641E0E8-F2F1-43BB-B31F-263A027C50EE}"/>
  </bookViews>
  <sheets>
    <sheet name="分類一覧" sheetId="2" r:id="rId1"/>
    <sheet name="必要性能表" sheetId="1" r:id="rId2"/>
  </sheets>
  <definedNames>
    <definedName name="_xlnm._FilterDatabase" localSheetId="0" hidden="1">分類一覧!$A$3:$B$70</definedName>
    <definedName name="_Hlk206682767" localSheetId="1">必要性能表!#REF!</definedName>
    <definedName name="_Hlk206689420" localSheetId="1">必要性能表!#REF!</definedName>
    <definedName name="_Hlk206689481" localSheetId="1">必要性能表!#REF!</definedName>
    <definedName name="_Hlk206689749" localSheetId="1">必要性能表!#REF!</definedName>
    <definedName name="_Hlk206689766" localSheetId="1">必要性能表!#REF!</definedName>
    <definedName name="_Hlk206689876" localSheetId="1">必要性能表!#REF!</definedName>
    <definedName name="_Hlk206772108" localSheetId="1">必要性能表!#REF!</definedName>
    <definedName name="_Hlk206772119" localSheetId="1">必要性能表!#REF!</definedName>
    <definedName name="_Hlk206772265" localSheetId="1">必要性能表!#REF!</definedName>
    <definedName name="_Hlk206772425" localSheetId="1">必要性能表!#REF!</definedName>
    <definedName name="_Hlk206772500" localSheetId="1">必要性能表!#REF!</definedName>
    <definedName name="_Hlk206772511" localSheetId="1">必要性能表!#REF!</definedName>
    <definedName name="_Hlk207004201" localSheetId="1">必要性能表!#REF!</definedName>
    <definedName name="_Hlk207004214" localSheetId="1">必要性能表!#REF!</definedName>
    <definedName name="_Hlk207005317" localSheetId="1">必要性能表!#REF!</definedName>
    <definedName name="_Hlk207005410" localSheetId="1">必要性能表!#REF!</definedName>
    <definedName name="_Hlk207010125" localSheetId="1">必要性能表!#REF!</definedName>
    <definedName name="_Hlk207010472" localSheetId="1">必要性能表!#REF!</definedName>
    <definedName name="_Hlk207010484" localSheetId="1">必要性能表!#REF!</definedName>
    <definedName name="_Hlk207010532" localSheetId="1">必要性能表!#REF!</definedName>
    <definedName name="_Hlk207010654" localSheetId="1">必要性能表!#REF!</definedName>
    <definedName name="_Hlk207010666" localSheetId="1">必要性能表!#REF!</definedName>
    <definedName name="_Hlk207010881" localSheetId="1">必要性能表!#REF!</definedName>
    <definedName name="_Hlk207010891" localSheetId="1">必要性能表!#REF!</definedName>
    <definedName name="_Hlk207011065" localSheetId="1">必要性能表!#REF!</definedName>
    <definedName name="_Hlk207011923" localSheetId="1">必要性能表!#REF!</definedName>
    <definedName name="_Hlk207012016" localSheetId="1">必要性能表!#REF!</definedName>
    <definedName name="_Hlk207012057" localSheetId="1">必要性能表!#REF!</definedName>
    <definedName name="_Hlk207012067" localSheetId="1">必要性能表!#REF!</definedName>
    <definedName name="_Hlk207012287" localSheetId="1">必要性能表!#REF!</definedName>
    <definedName name="_Hlk207012470" localSheetId="1">必要性能表!#REF!</definedName>
    <definedName name="_Hlk207013027" localSheetId="1">必要性能表!#REF!</definedName>
    <definedName name="_Hlk207013380" localSheetId="1">必要性能表!#REF!</definedName>
    <definedName name="_Hlk207013501" localSheetId="1">必要性能表!#REF!</definedName>
    <definedName name="_Hlk207013754" localSheetId="1">必要性能表!#REF!</definedName>
    <definedName name="_Hlk207014387" localSheetId="1">必要性能表!#REF!</definedName>
    <definedName name="_Hlk207014407" localSheetId="1">必要性能表!#REF!</definedName>
    <definedName name="_Hlk207014734" localSheetId="1">必要性能表!#REF!</definedName>
    <definedName name="_Hlk207021732" localSheetId="1">必要性能表!#REF!</definedName>
    <definedName name="_Hlk207021753" localSheetId="1">必要性能表!#REF!</definedName>
    <definedName name="_Hlk207023654" localSheetId="1">必要性能表!#REF!</definedName>
    <definedName name="_Hlk207023792" localSheetId="1">必要性能表!#REF!</definedName>
    <definedName name="_Hlk207023992" localSheetId="1">必要性能表!#REF!</definedName>
    <definedName name="_Hlk207024004" localSheetId="1">必要性能表!#REF!</definedName>
    <definedName name="_Hlk207024098" localSheetId="1">必要性能表!#REF!</definedName>
    <definedName name="_Hlk207024112" localSheetId="1">必要性能表!#REF!</definedName>
    <definedName name="_Hlk207024265" localSheetId="1">必要性能表!#REF!</definedName>
    <definedName name="_Hlk207024799" localSheetId="1">必要性能表!#REF!</definedName>
    <definedName name="_Hlk207024936" localSheetId="1">必要性能表!#REF!</definedName>
    <definedName name="_Hlk207025231" localSheetId="1">必要性能表!#REF!</definedName>
    <definedName name="_Hlk207025315" localSheetId="1">必要性能表!#REF!</definedName>
    <definedName name="_Hlk207025443" localSheetId="1">必要性能表!#REF!</definedName>
    <definedName name="_Hlk207025809" localSheetId="1">必要性能表!#REF!</definedName>
    <definedName name="_Hlk207028622" localSheetId="1">必要性能表!#REF!</definedName>
    <definedName name="_Hlk207028803" localSheetId="1">必要性能表!#REF!</definedName>
    <definedName name="_Hlk207029318" localSheetId="1">必要性能表!#REF!</definedName>
    <definedName name="_Hlk207029389" localSheetId="1">必要性能表!#REF!</definedName>
    <definedName name="_Hlk207032736" localSheetId="1">必要性能表!$B$4</definedName>
    <definedName name="_Hlk207033009" localSheetId="1">必要性能表!$B$10</definedName>
    <definedName name="_Hlk207033566" localSheetId="1">必要性能表!#REF!</definedName>
    <definedName name="_Hlk207095293" localSheetId="1">必要性能表!#REF!</definedName>
    <definedName name="_Hlk207095575" localSheetId="1">必要性能表!#REF!</definedName>
    <definedName name="_Hlk207096205" localSheetId="1">必要性能表!#REF!</definedName>
    <definedName name="_Hlk207096302" localSheetId="1">必要性能表!#REF!</definedName>
    <definedName name="_Hlk207096461" localSheetId="1">必要性能表!#REF!</definedName>
    <definedName name="_Hlk207097489" localSheetId="1">必要性能表!#REF!</definedName>
    <definedName name="_Hlk207097514" localSheetId="1">必要性能表!#REF!</definedName>
    <definedName name="_Hlk207097850" localSheetId="1">必要性能表!#REF!</definedName>
    <definedName name="_Hlk207098058" localSheetId="1">必要性能表!#REF!</definedName>
    <definedName name="_Hlk207098123" localSheetId="1">必要性能表!#REF!</definedName>
    <definedName name="_Hlk207098135" localSheetId="1">必要性能表!#REF!</definedName>
    <definedName name="_Hlk207102161" localSheetId="1">必要性能表!#REF!</definedName>
    <definedName name="_Hlk207109283" localSheetId="1">必要性能表!#REF!</definedName>
    <definedName name="_Hlk207114241" localSheetId="1">必要性能表!$B$4</definedName>
    <definedName name="_Hlk207115177" localSheetId="1">必要性能表!$B$21</definedName>
    <definedName name="_Hlk207115560" localSheetId="1">必要性能表!$B$4</definedName>
    <definedName name="_Hlk207115712" localSheetId="1">必要性能表!$B$18</definedName>
    <definedName name="_Hlk207116114" localSheetId="1">必要性能表!$B$35</definedName>
    <definedName name="_Hlk207116139" localSheetId="1">必要性能表!$C$43</definedName>
    <definedName name="_Hlk207118683" localSheetId="1">必要性能表!$B$4</definedName>
    <definedName name="_Hlk207118793" localSheetId="1">必要性能表!$B$14</definedName>
    <definedName name="_Hlk207119018" localSheetId="1">必要性能表!$B$17</definedName>
    <definedName name="_Hlk207119280" localSheetId="1">必要性能表!#REF!</definedName>
    <definedName name="_Hlk207119673" localSheetId="1">必要性能表!$B$30</definedName>
    <definedName name="_Hlk207119834" localSheetId="1">必要性能表!$B$38</definedName>
    <definedName name="_Hlk207120380" localSheetId="1">必要性能表!$B$4</definedName>
    <definedName name="_Hlk209448549" localSheetId="1">必要性能表!#REF!</definedName>
    <definedName name="_Hlk209449028" localSheetId="1">必要性能表!#REF!</definedName>
    <definedName name="_Hlk209449730" localSheetId="1">必要性能表!#REF!</definedName>
    <definedName name="_Hlk209449968" localSheetId="1">必要性能表!#REF!</definedName>
    <definedName name="_Hlk209450556" localSheetId="1">必要性能表!#REF!</definedName>
    <definedName name="_Hlk209452434" localSheetId="1">必要性能表!#REF!</definedName>
    <definedName name="_Hlk209452442" localSheetId="1">必要性能表!#REF!</definedName>
    <definedName name="_Hlk210205416" localSheetId="1">必要性能表!#REF!</definedName>
    <definedName name="_Hlk210205566" localSheetId="1">必要性能表!#REF!</definedName>
    <definedName name="_Hlk210206062" localSheetId="1">必要性能表!#REF!</definedName>
    <definedName name="_Hlk210206125" localSheetId="1">必要性能表!#REF!</definedName>
    <definedName name="_Hlk210206135" localSheetId="1">必要性能表!#REF!</definedName>
    <definedName name="_Hlk210206176" localSheetId="1">必要性能表!$C$9</definedName>
    <definedName name="_Hlk210206212" localSheetId="1">必要性能表!$C$24</definedName>
    <definedName name="_Hlk210206410" localSheetId="1">必要性能表!#REF!</definedName>
    <definedName name="_Hlk210206509" localSheetId="1">必要性能表!$C$14</definedName>
    <definedName name="_Hlk210206517" localSheetId="1">必要性能表!$C$15</definedName>
    <definedName name="_Hlk210206737" localSheetId="1">必要性能表!$C$29</definedName>
    <definedName name="_Hlk210207127" localSheetId="1">必要性能表!$C$41</definedName>
    <definedName name="_Hlk210207507" localSheetId="1">必要性能表!#REF!</definedName>
    <definedName name="_Hlk210640193" localSheetId="1">必要性能表!$C$6</definedName>
    <definedName name="_Hlk210640228" localSheetId="1">必要性能表!$C$8</definedName>
    <definedName name="_Hlk210640487" localSheetId="1">必要性能表!#REF!</definedName>
    <definedName name="code">#REF!</definedName>
    <definedName name="_xlnm.Print_Area" localSheetId="1">必要性能表!$A$1:$J$48</definedName>
    <definedName name="_xlnm.Print_Area" localSheetId="0">分類一覧!$A$1:$H$64</definedName>
    <definedName name="_xlnm.Print_Titles" localSheetId="0">分類一覧!$2:$2</definedName>
    <definedName name="Rangai">#REF!</definedName>
    <definedName name="RangaiE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2" l="1"/>
  <c r="C5" i="2"/>
  <c r="C6" i="2"/>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70" i="2"/>
  <c r="C3" i="2"/>
  <c r="G53" i="2"/>
  <c r="G54" i="2"/>
  <c r="G55" i="2"/>
  <c r="G56" i="2"/>
  <c r="G57" i="2"/>
  <c r="G58" i="2"/>
  <c r="G59" i="2"/>
  <c r="G60" i="2"/>
  <c r="G61" i="2"/>
  <c r="G62" i="2"/>
  <c r="G63" i="2"/>
  <c r="G64" i="2"/>
  <c r="G65" i="2"/>
  <c r="G66" i="2"/>
  <c r="G67" i="2"/>
  <c r="G68" i="2"/>
  <c r="G69" i="2"/>
  <c r="G70" i="2"/>
  <c r="E52" i="2"/>
  <c r="E53" i="2"/>
  <c r="E54" i="2"/>
  <c r="E55" i="2"/>
  <c r="E56" i="2"/>
  <c r="E57" i="2"/>
  <c r="E58" i="2"/>
  <c r="E59" i="2"/>
  <c r="E60" i="2"/>
  <c r="E61" i="2"/>
  <c r="E62" i="2"/>
  <c r="E63" i="2"/>
  <c r="E64" i="2"/>
  <c r="E65" i="2"/>
  <c r="E66" i="2"/>
  <c r="E67" i="2"/>
  <c r="E68" i="2"/>
  <c r="E69" i="2"/>
  <c r="E70" i="2"/>
  <c r="G27" i="2"/>
  <c r="G28" i="2"/>
  <c r="G29" i="2"/>
  <c r="G30" i="2"/>
  <c r="G31" i="2"/>
  <c r="G32" i="2"/>
  <c r="G33" i="2"/>
  <c r="G34" i="2"/>
  <c r="G35" i="2"/>
  <c r="G36" i="2"/>
  <c r="G37" i="2"/>
  <c r="G38" i="2"/>
  <c r="G39" i="2"/>
  <c r="G40" i="2"/>
  <c r="G41" i="2"/>
  <c r="G42" i="2"/>
  <c r="G43" i="2"/>
  <c r="G44" i="2"/>
  <c r="G45" i="2"/>
  <c r="G46" i="2"/>
  <c r="G47" i="2"/>
  <c r="G48" i="2"/>
  <c r="G49" i="2"/>
  <c r="G50" i="2"/>
  <c r="G51" i="2"/>
  <c r="G52" i="2"/>
  <c r="E26" i="2"/>
  <c r="E27" i="2"/>
  <c r="E28" i="2"/>
  <c r="E29" i="2"/>
  <c r="E30" i="2"/>
  <c r="E31" i="2"/>
  <c r="E32" i="2"/>
  <c r="E33" i="2"/>
  <c r="E34" i="2"/>
  <c r="E35" i="2"/>
  <c r="E36" i="2"/>
  <c r="E37" i="2"/>
  <c r="E38" i="2"/>
  <c r="E39" i="2"/>
  <c r="E40" i="2"/>
  <c r="E41" i="2"/>
  <c r="E42" i="2"/>
  <c r="E43" i="2"/>
  <c r="E44" i="2"/>
  <c r="E45" i="2"/>
  <c r="E46" i="2"/>
  <c r="E47" i="2"/>
  <c r="E48" i="2"/>
  <c r="E49" i="2"/>
  <c r="E50" i="2"/>
  <c r="E51" i="2"/>
  <c r="G5" i="2"/>
  <c r="G6" i="2"/>
  <c r="G7" i="2"/>
  <c r="G8" i="2"/>
  <c r="G9" i="2"/>
  <c r="G10" i="2"/>
  <c r="G11" i="2"/>
  <c r="G12" i="2"/>
  <c r="G13" i="2"/>
  <c r="G14" i="2"/>
  <c r="G15" i="2"/>
  <c r="G16" i="2"/>
  <c r="G17" i="2"/>
  <c r="G18" i="2"/>
  <c r="G19" i="2"/>
  <c r="G20" i="2"/>
  <c r="G21" i="2"/>
  <c r="G22" i="2"/>
  <c r="G23" i="2"/>
  <c r="G24" i="2"/>
  <c r="G25" i="2"/>
  <c r="G26" i="2"/>
  <c r="E5" i="2"/>
  <c r="E6" i="2"/>
  <c r="E7" i="2"/>
  <c r="E8" i="2"/>
  <c r="E9" i="2"/>
  <c r="E10" i="2"/>
  <c r="E11" i="2"/>
  <c r="E12" i="2"/>
  <c r="E13" i="2"/>
  <c r="E14" i="2"/>
  <c r="E15" i="2"/>
  <c r="E16" i="2"/>
  <c r="E17" i="2"/>
  <c r="E18" i="2"/>
  <c r="E19" i="2"/>
  <c r="E20" i="2"/>
  <c r="E21" i="2"/>
  <c r="E22" i="2"/>
  <c r="E23" i="2"/>
  <c r="E24" i="2"/>
  <c r="E25" i="2"/>
  <c r="E4" i="2"/>
  <c r="G4" i="2"/>
  <c r="E3" i="2"/>
  <c r="G3" i="2"/>
</calcChain>
</file>

<file path=xl/sharedStrings.xml><?xml version="1.0" encoding="utf-8"?>
<sst xmlns="http://schemas.openxmlformats.org/spreadsheetml/2006/main" count="335" uniqueCount="155">
  <si>
    <t>作業分類</t>
  </si>
  <si>
    <t>必要な付加的性能</t>
  </si>
  <si>
    <t>作業大分類</t>
  </si>
  <si>
    <t>作業中分類</t>
  </si>
  <si>
    <t>作業小分類</t>
  </si>
  <si>
    <t>作業細分類</t>
  </si>
  <si>
    <t>先芯有</t>
  </si>
  <si>
    <t>その他性能</t>
  </si>
  <si>
    <t>コメント</t>
  </si>
  <si>
    <t>×</t>
  </si>
  <si>
    <t>大分類</t>
    <rPh sb="0" eb="3">
      <t>ダイブンルイ</t>
    </rPh>
    <phoneticPr fontId="4"/>
  </si>
  <si>
    <t>細分類</t>
    <rPh sb="0" eb="1">
      <t>サイ</t>
    </rPh>
    <rPh sb="1" eb="3">
      <t>ブンルイ</t>
    </rPh>
    <phoneticPr fontId="1"/>
  </si>
  <si>
    <t>耐踏抜き性</t>
    <rPh sb="0" eb="1">
      <t>タイ</t>
    </rPh>
    <rPh sb="4" eb="5">
      <t>セイ</t>
    </rPh>
    <phoneticPr fontId="1"/>
  </si>
  <si>
    <t>耐滑性</t>
    <rPh sb="2" eb="3">
      <t>セイ</t>
    </rPh>
    <phoneticPr fontId="1"/>
  </si>
  <si>
    <t>耐水性</t>
    <rPh sb="2" eb="3">
      <t>セイ</t>
    </rPh>
    <phoneticPr fontId="1"/>
  </si>
  <si>
    <t>小分類（リンク用）</t>
    <rPh sb="0" eb="3">
      <t>ショウブンルイ</t>
    </rPh>
    <rPh sb="7" eb="8">
      <t>ヨウ</t>
    </rPh>
    <phoneticPr fontId="4"/>
  </si>
  <si>
    <t>細分類（リンク用）</t>
    <rPh sb="0" eb="1">
      <t>サイ</t>
    </rPh>
    <rPh sb="1" eb="3">
      <t>ブンルイ</t>
    </rPh>
    <rPh sb="7" eb="8">
      <t>ヨウ</t>
    </rPh>
    <phoneticPr fontId="1"/>
  </si>
  <si>
    <t>小分類</t>
    <rPh sb="0" eb="1">
      <t>ショウ</t>
    </rPh>
    <rPh sb="1" eb="3">
      <t>ブンルイ</t>
    </rPh>
    <phoneticPr fontId="1"/>
  </si>
  <si>
    <t>個別作業で判定</t>
  </si>
  <si>
    <t>現場作業ない前提で全て×</t>
  </si>
  <si>
    <t>現場に行く場合履き替え推奨</t>
  </si>
  <si>
    <t>『N 生活関連サービス業、娯楽業』の分類一覧</t>
    <rPh sb="18" eb="20">
      <t>ブンルイ</t>
    </rPh>
    <rPh sb="20" eb="22">
      <t>イチラン</t>
    </rPh>
    <phoneticPr fontId="1"/>
  </si>
  <si>
    <t>N 生活関連サービス業、娯楽業</t>
  </si>
  <si>
    <t>N 生活関連サービス業、娯楽業</t>
    <phoneticPr fontId="1"/>
  </si>
  <si>
    <t>N 生活関連サービス業、娯楽業における必要性能一覧表</t>
    <rPh sb="19" eb="26">
      <t>ヒツヨウセイノウイチランヒョウ</t>
    </rPh>
    <phoneticPr fontId="1"/>
  </si>
  <si>
    <t>78 洗濯・理容・美容・浴場業</t>
  </si>
  <si>
    <t>780 管理、補助的経済活動を行う事業所</t>
  </si>
  <si>
    <t>7800 主として管理事務を行う本社等</t>
  </si>
  <si>
    <t>7809 その他の管理、補助的経済活動を行う事務所</t>
  </si>
  <si>
    <t>781 洗濯業</t>
  </si>
  <si>
    <t>7811 普通洗濯業</t>
  </si>
  <si>
    <t>水使用時は耐滑○、耐水○推奨</t>
  </si>
  <si>
    <t>特殊な薬剤を使用する場合は、靴の底材の選定が必要な場合あり</t>
  </si>
  <si>
    <t>7812 洗濯物取次業</t>
  </si>
  <si>
    <t>7813 リネンサプライ業</t>
  </si>
  <si>
    <t>782 理容業</t>
  </si>
  <si>
    <t>7821 理容業</t>
  </si>
  <si>
    <t>乾燥時期などは静電気帯電防止靴を推奨</t>
  </si>
  <si>
    <t>783 美容業</t>
  </si>
  <si>
    <t>7831 美容業</t>
  </si>
  <si>
    <t>784 一般公衆浴場業</t>
  </si>
  <si>
    <t>7841 一般公衆浴場業</t>
  </si>
  <si>
    <t>源泉管理では熱水がかかる場合があり、長靴推奨</t>
  </si>
  <si>
    <t>785 その他の公衆浴場業</t>
  </si>
  <si>
    <t>7851 その他の公衆浴場業</t>
  </si>
  <si>
    <t>789 その他の洗濯・理容・美容・浴場業</t>
  </si>
  <si>
    <t>7891 洗濯・染物業</t>
  </si>
  <si>
    <t>7892 エステティック業</t>
  </si>
  <si>
    <t>7893 リラクゼーション業(手技を用いるもの)</t>
  </si>
  <si>
    <t>7894 ネイルサービス業</t>
  </si>
  <si>
    <t>7899 他に分類されない洗濯・理容・美容・浴場業</t>
  </si>
  <si>
    <r>
      <t>清掃、修理・整備、保安作業は先芯○　清掃では耐水○</t>
    </r>
    <r>
      <rPr>
        <sz val="9"/>
        <color rgb="FFFF0000"/>
        <rFont val="UD Digi Kyokasho NK-R"/>
        <family val="1"/>
        <charset val="128"/>
      </rPr>
      <t>　</t>
    </r>
  </si>
  <si>
    <t>浴槽清掃耐水○
湯守作業では源泉管理が必要であり、先芯○</t>
    <phoneticPr fontId="1"/>
  </si>
  <si>
    <t>個別作業で判定
重量物の取扱いがある場合は先芯○</t>
    <phoneticPr fontId="1"/>
  </si>
  <si>
    <t>主として個人に対して日常生活と関連して技能・技術を提供し，又は施設を提供するサービス及び娯楽あるいは余暇利用に係る施設又は技能・技術を提供するサービスを行う事業所が分類される</t>
    <phoneticPr fontId="1"/>
  </si>
  <si>
    <t>洗濯業，洗張・染物業，理容業，美容業，浴場業などの主として個人に対して身の回りの清潔を保持するためのサービス又は心身のリラックス並びにリフレッシュを促進するためのサービスを提供する事業所が分類される</t>
    <phoneticPr fontId="1"/>
  </si>
  <si>
    <t>主として洗濯・理容・美容・浴場業の事業所を統括する本社等として，自企業の経営を推進するための組織全体の管理統括業務等の現業以外の業務を行う事業所をいう</t>
    <phoneticPr fontId="1"/>
  </si>
  <si>
    <t>主として洗濯・理容・美容・浴場業における活動を促進するため，同一企業の他事業所に対して，輸送，清掃，修理・整備，保安等の支援業務を行う事業所をいう</t>
    <phoneticPr fontId="1"/>
  </si>
  <si>
    <t>衣服その他の繊維製品及び皮革製品を原型のまま洗濯する事業所をいう</t>
    <rPh sb="28" eb="29">
      <t>ショ</t>
    </rPh>
    <phoneticPr fontId="1"/>
  </si>
  <si>
    <t>洗濯物の受取り及び引渡しを行う事業所をいう</t>
    <rPh sb="17" eb="18">
      <t>ショ</t>
    </rPh>
    <phoneticPr fontId="1"/>
  </si>
  <si>
    <t>繊維製品を洗濯し、これを使用させるために貸与し、その使用後回収して洗濯し、更にこれを貸与することを繰り返して行う事業所をいう　　　 
例　貸おむつ業、貸おしぼり業</t>
    <rPh sb="58" eb="59">
      <t>ショ</t>
    </rPh>
    <phoneticPr fontId="1"/>
  </si>
  <si>
    <t>主として頭髪の刈り込み、顔そりなどの理容サービスを提供する事業所をいう</t>
    <rPh sb="31" eb="32">
      <t>ショ</t>
    </rPh>
    <phoneticPr fontId="1"/>
  </si>
  <si>
    <t>主としてパーマネントウェーブ、結髪、化粧などの美容サービスを提供する事業所をいう</t>
    <rPh sb="36" eb="37">
      <t>ショ</t>
    </rPh>
    <phoneticPr fontId="1"/>
  </si>
  <si>
    <t>日常生活の用に供するため、公衆又は特定多数人を対象として入浴させるもので、公衆浴場入浴料金の統制額の指定等の関する省令(昭和32年厚生省令第38条)に基づく都道府県知事の統制を受け、かつ当該施設の配置について公衆浴場法第2条第3項に基づく都道府県の条例による規制の対象となっている事業所をいう</t>
    <rPh sb="142" eb="143">
      <t>ショ</t>
    </rPh>
    <phoneticPr fontId="1"/>
  </si>
  <si>
    <t>薬治、美容など特殊な効果を目的として公衆又は特定多数人を対象として入浴させる事業所をいう
例　サウナぶろ業</t>
    <rPh sb="40" eb="41">
      <t>ショ</t>
    </rPh>
    <phoneticPr fontId="1"/>
  </si>
  <si>
    <t>個人の注文によって、衣服などを分解し、洗張、湯のし、染抜などを行う事業及び衣類も織物などの染色を行う事業所をいう</t>
    <rPh sb="52" eb="53">
      <t>ショ</t>
    </rPh>
    <phoneticPr fontId="1"/>
  </si>
  <si>
    <t>手技又は化粧品・機器等を用いて、人の皮膚を美化し、体型を整えるなどの指導又は施術を行う事業所をいう</t>
    <rPh sb="45" eb="46">
      <t>ショ</t>
    </rPh>
    <phoneticPr fontId="1"/>
  </si>
  <si>
    <t>手技を用いて心身の緊張を弛緩させるための施術を行う事業所をいう　　　 
但し、エステティックを業とする者がその業務を行う事業所は細分類[7892]に、医業類似行為を業とする者がその業務を行う事業所は大分類P－医療、福祉[835]に分類される</t>
    <rPh sb="27" eb="28">
      <t>ショ</t>
    </rPh>
    <phoneticPr fontId="1"/>
  </si>
  <si>
    <t>消し用品・器具等を用いて、手及び足の爪の手入れ、造形、修理、補強、装飾など爪に係る施術を行う事業をいう</t>
    <phoneticPr fontId="1"/>
  </si>
  <si>
    <t>他に分類されない洗濯・理容・美容・浴場など主として個人に対して身の回りの清潔を保持するためのサービス又は心身のリラックス並びにリフレッシュを促進するためのサービスを提供する事業所をいう</t>
    <rPh sb="88" eb="89">
      <t>ショ</t>
    </rPh>
    <phoneticPr fontId="1"/>
  </si>
  <si>
    <t>790 管理、補助的経済活動を行う事業所</t>
  </si>
  <si>
    <t>7900 主として管理事務を行う本社等</t>
  </si>
  <si>
    <t>7909 その他の管理、補助的経済活動を行う事務所</t>
  </si>
  <si>
    <t>清掃では耐水○</t>
  </si>
  <si>
    <t>791 旅行業</t>
  </si>
  <si>
    <t>7911 旅行業(旅行業者代理業を除く)</t>
  </si>
  <si>
    <t>7912 旅行業者代理業</t>
  </si>
  <si>
    <t>792 家事サービス業</t>
  </si>
  <si>
    <t>7921 家事サービス業(住込みのもの)</t>
  </si>
  <si>
    <t>7922家事サービス業(住込みでないもの)</t>
  </si>
  <si>
    <t>793 衣服裁縫修理業</t>
  </si>
  <si>
    <t>7931 衣服裁縫修理業</t>
  </si>
  <si>
    <t>794 物品預り業</t>
  </si>
  <si>
    <t>7941 物品預り業</t>
  </si>
  <si>
    <t>795 火葬・墓地管理業</t>
  </si>
  <si>
    <t>7951 火葬業</t>
  </si>
  <si>
    <t>7952 墓地管理業</t>
  </si>
  <si>
    <t>796 冠婚葬祭業</t>
  </si>
  <si>
    <t>7961 葬儀業</t>
  </si>
  <si>
    <t>7962 結婚式場業</t>
  </si>
  <si>
    <t>7963 冠婚葬祭互助会</t>
  </si>
  <si>
    <t>799 他に分類されない生活関連サービス業</t>
  </si>
  <si>
    <t>7991 食品賃加工業</t>
  </si>
  <si>
    <t>7992 結婚相談業、結婚式場紹介業</t>
  </si>
  <si>
    <t>7993 写真プリント、現像・焼付業</t>
  </si>
  <si>
    <t>7999 他に分類されないその他の生活関連サービス業</t>
  </si>
  <si>
    <t>79 その他の生活関連サービス業</t>
  </si>
  <si>
    <t>一部作業で重量物取扱いがある場合は、先芯○とするか、履替えを推奨
例:食品賃加工業の精米加工等
床が滑りやすい場合は耐滑○</t>
    <phoneticPr fontId="1"/>
  </si>
  <si>
    <t>主として個人を対象としてサービスを提供する他に分類されない事業所が分類される</t>
    <phoneticPr fontId="1"/>
  </si>
  <si>
    <t>主としてその他の生活関連サービス業の事業所を統括する本社等として，自企業の経営を推進するための組織全体の管理統括業務，人事・人材育成，総務，財務・経理，法務，知的財産管理，企画，広報・宣伝，営業支援・特定顧客管理，調査・研究開発，生産・プロジェクト管理，支部・支店等の管理，不動産管理，情報システム管理，保有資機材の管理，契約，仕入・原材料購入，役務・資材調達，出荷・販売等の現業以外の業務を行う事業所をいう</t>
    <phoneticPr fontId="1"/>
  </si>
  <si>
    <t>主としてその他の生活関連サービス業における活動を促進するため，同一企業の他事業所に対して，輸送，清掃，修理・整備，保安等の支援業務を行う事業所をいう</t>
    <phoneticPr fontId="1"/>
  </si>
  <si>
    <t>運送又は宿泊等のサービスの提供について、提供者又は旅行者のいずれか一方を代理して契約を締結する等の行為を行う事業所をいう</t>
    <rPh sb="56" eb="57">
      <t>ショ</t>
    </rPh>
    <phoneticPr fontId="1"/>
  </si>
  <si>
    <t>旅行業を営む者を代理して契約を締結する行為を行う事業所をいう</t>
    <rPh sb="26" eb="27">
      <t>ショ</t>
    </rPh>
    <phoneticPr fontId="1"/>
  </si>
  <si>
    <t>個人の家庭に住込んで家事労働に従事する者をいう　
例　ハウスメイド</t>
    <phoneticPr fontId="1"/>
  </si>
  <si>
    <t>個人の家庭に通って家事労働に従事する者をいう　
例　家政婦(住込みでないもの)</t>
    <phoneticPr fontId="1"/>
  </si>
  <si>
    <t>主として個人持ちの材料で衣服の裁縫あるいは衣服の修理を行う事業所をいう　　　 
裏返しなどの衣服の更生を行う事業も本文類に含まれる　　　 
業者から材料を支給されて衣服の製造を行う事業所は大分類E－製造業[116]に、個人の注文により店持ちむの材料により衣服を仕立てる事業所は大分類I－卸売業、小売業[5721,5731,5732]に分類される</t>
    <rPh sb="31" eb="32">
      <t>ショ</t>
    </rPh>
    <phoneticPr fontId="1"/>
  </si>
  <si>
    <t>一時的に物品を預かる事業所をいう　　
倉庫に物品を保管する事業は大分類H－運輸業、郵便業[47]に分類される</t>
    <rPh sb="12" eb="13">
      <t>ショ</t>
    </rPh>
    <phoneticPr fontId="1"/>
  </si>
  <si>
    <t>主として死体の火葬を業務とする事業所をいう</t>
    <rPh sb="17" eb="18">
      <t>ショ</t>
    </rPh>
    <phoneticPr fontId="1"/>
  </si>
  <si>
    <t>墓地の管理を行う事業所をいう</t>
    <rPh sb="10" eb="11">
      <t>ショ</t>
    </rPh>
    <phoneticPr fontId="1"/>
  </si>
  <si>
    <t>主として死体埋葬準備、葬儀執行を業務とする事業所をいう
霊きゅう自動車で死体を運搬する事業は大分類H－運輸業、郵便業[4411]に分類される</t>
    <rPh sb="23" eb="24">
      <t>ショ</t>
    </rPh>
    <phoneticPr fontId="1"/>
  </si>
  <si>
    <t>主として挙式、披露宴の挙行など婚礼のための施設・サービスを提供する事業所をいう</t>
    <rPh sb="35" eb="36">
      <t>ショ</t>
    </rPh>
    <phoneticPr fontId="1"/>
  </si>
  <si>
    <t>婚礼のための施設・サービスの提供及び葬儀執行の業務を一体として行い、これらの便益の提供を受けるものから、当該便益等の提供に先立って、対価の一部又は全部を二か月以上の期間にわたり、かつ三回以上に分割して受領する事業所をいう</t>
    <phoneticPr fontId="1"/>
  </si>
  <si>
    <t>家庭消費用として原料個人持ちの粉及び穀類などを賃加工する事業所をいう　
主として商業者、ホテル、レストランなどから委託を受けて、精穀、製粉など穀類の賃加工を行う事業は大分類e-製造業[096]に分類される</t>
    <rPh sb="30" eb="31">
      <t>ショ</t>
    </rPh>
    <phoneticPr fontId="1"/>
  </si>
  <si>
    <t>主として結婚相手の紹介、婚礼のための相談などを行う事業及び婚礼のための移設の紹介、あっせんを行う事業所をいう</t>
    <rPh sb="50" eb="51">
      <t>ショ</t>
    </rPh>
    <phoneticPr fontId="1"/>
  </si>
  <si>
    <t>主としてデジタルカメラ等の画像データのプリント又はフィルム現像、焼付、引伸及びそり取次を行う事業並びにフィルム複写を行う事業所をいう</t>
    <rPh sb="62" eb="63">
      <t>ショ</t>
    </rPh>
    <phoneticPr fontId="1"/>
  </si>
  <si>
    <t>主として他に分類されない個人サービスを提供する事業所をいう　
例　靴磨き業、運転代行業、ペット美容室</t>
    <rPh sb="25" eb="26">
      <t>ショ</t>
    </rPh>
    <phoneticPr fontId="1"/>
  </si>
  <si>
    <t>映画，演劇その他の興行及び娯楽を提供する事業所並びにこれに附帯するサービスを提供する事業所が分類される</t>
    <phoneticPr fontId="1"/>
  </si>
  <si>
    <t>主として娯楽業の事業所を統括する本社等として，自企業の経営を推進するための組織全体の管理統括業務，人事・人材育成，総務，財務・経理，法務，知的財産管理，企画，広報・宣伝，調査・研究開発，生産・プロジェクト管理，不動産管理，情報システム管理，保有資機材の管理，役務・資材調達等の現業以外の業務を行う事業所をいう</t>
    <phoneticPr fontId="1"/>
  </si>
  <si>
    <t>主として娯楽業における活動を促進するため，同一企業の他事業所に対して，輸送，清掃，修理・整備，保安等の支援業務を行う事業所をいう</t>
    <phoneticPr fontId="1"/>
  </si>
  <si>
    <t>800 管理、補助的経済活動を行う事業所</t>
  </si>
  <si>
    <t>8000 主として管理事務を行う本社等</t>
  </si>
  <si>
    <t>8009 その他の管理、補助的経済活動を行う事務所</t>
  </si>
  <si>
    <t>801 映画館</t>
  </si>
  <si>
    <t>8011 映画館</t>
  </si>
  <si>
    <t>8035で調教師の訓練業務では先芯○、耐滑○、耐水○、耐加水分解性</t>
  </si>
  <si>
    <t>802 興行場(別掲を除く)、興行団</t>
  </si>
  <si>
    <t>8021 劇場</t>
  </si>
  <si>
    <t>8022 興行場</t>
  </si>
  <si>
    <t>8023 劇団</t>
  </si>
  <si>
    <t>8024 楽団、舞踊団</t>
  </si>
  <si>
    <t>8025 演芸・スポーツ等興行団</t>
  </si>
  <si>
    <t>803 競輪・競馬等の競走場、競技団</t>
  </si>
  <si>
    <t>8031 競輪場</t>
  </si>
  <si>
    <t>8032 競馬場</t>
  </si>
  <si>
    <t>8033 自動車・モータボートの競走場</t>
  </si>
  <si>
    <t>8034 競輪競技団</t>
  </si>
  <si>
    <t>8035 競馬競技団</t>
  </si>
  <si>
    <t>8036 自動車・モータボートの競技団</t>
  </si>
  <si>
    <t>80 娯楽業</t>
  </si>
  <si>
    <t>個別作業で判定
競輪、競馬等の競走競技では専用の履物が必要</t>
    <phoneticPr fontId="1"/>
  </si>
  <si>
    <t>アトラクションのあるなしにかかわらず商業的に映画の公開を行う事業所をいう　
主として映画館の賃貸を行う事業所も本文類に含まれる</t>
    <phoneticPr fontId="1"/>
  </si>
  <si>
    <t>演劇を提供する事業所及びその附属の劇団、歌劇団、オーケストラ並びに劇場を持つ興行団をいう       
主として劇場を賃貸する事業所も本文類に含まれる　契約により出演する独立の劇団、楽団は細分類8023,8024に分類される</t>
    <phoneticPr fontId="1"/>
  </si>
  <si>
    <t>落語、漫談、浪曲、見世物、軽業、野球、相撲などの娯楽を提供する事業所及び興行場を持つ興行団をいう　　　 
主として興行場を賃貸する事業所も本文類に含まれる　興行場を持たない興行団は細分類8023～8025に分類される</t>
    <phoneticPr fontId="1"/>
  </si>
  <si>
    <t>契約により出演又は自ら公演し演劇を提供する事業所、俳優及び演劇興行を請負う事業所をいう　
劇場附属の劇団及び俳優並びに劇場を持つ劇団は細分類8021に分類される</t>
    <phoneticPr fontId="1"/>
  </si>
  <si>
    <t>舞踊団とは、契約により音楽、舞踊などの出演又は自ら公演する事業所をいう　　
主として音楽、舞踊などの個人教授を行う事業所は大分類O－教育、学習支援業[824]に分類される</t>
    <phoneticPr fontId="1"/>
  </si>
  <si>
    <t>契約により出演又は自ら公演し、落語、浪曲、見世物、野球、相撲、ボクシング、レスリングなどの娯楽を提供する他に分類されない事業所をいう　　
興行場附属及び興行場を持つものは細分類8022に分類される</t>
    <phoneticPr fontId="1"/>
  </si>
  <si>
    <t>競輪の娯楽を提供する事業所をいう　　
競輪場を賃貸する事業所も本分類に含まれる
競輪の施行及び実施をする事業所は細分類8034に分類される</t>
    <phoneticPr fontId="1"/>
  </si>
  <si>
    <t>競馬の娯楽を提供する事業所をいう　　
競馬場を賃貸する事業所も本分類に含まれる　競馬の施行及び実施をする事業所は細分類8035に分類される</t>
    <phoneticPr fontId="1"/>
  </si>
  <si>
    <t>小型自動車、モータボートの競走の娯楽を提供する競走場をいう　　　 
競走場を賃貸する事業所も本分類に含まれる　
小型自動車、モータボート等の競走の施行及び実施をする事業所は細分類8036に分類される</t>
    <phoneticPr fontId="1"/>
  </si>
  <si>
    <t>競輪を施行又は実施する事業所をいう　　
競輪選手の登録、訓練などの競技に附帯する業務も本文類に含まれる</t>
    <phoneticPr fontId="1"/>
  </si>
  <si>
    <t>競馬を施行又は開催する事業所をいう　　
馬主、馬などの登録、調教師、騎手の免許、訓練などの競馬に附帯する業務も本文類に含まれる</t>
    <phoneticPr fontId="1"/>
  </si>
  <si>
    <t>小型自動車、モータボートの競走の施行及び実施をする事業所をいう　
選手、自動車の登録などの競技に附帯する業務も本文類に含まれる</t>
    <phoneticPr fontId="1"/>
  </si>
  <si>
    <t>中分類（リンク用）</t>
    <rPh sb="0" eb="3">
      <t>チュウブンルイ</t>
    </rPh>
    <rPh sb="7" eb="8">
      <t>ヨウ</t>
    </rPh>
    <phoneticPr fontId="4"/>
  </si>
  <si>
    <t>中分類</t>
    <rPh sb="0" eb="3">
      <t>チュウブンルイ</t>
    </rPh>
    <phoneticPr fontId="1"/>
  </si>
  <si>
    <t>事業所概要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</si>
</sst>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0"/>
      <name val="ＭＳ 明朝"/>
      <family val="1"/>
      <charset val="128"/>
    </font>
    <font>
      <sz val="6"/>
      <name val="ＭＳ 明朝"/>
      <family val="1"/>
      <charset val="128"/>
    </font>
    <font>
      <sz val="9"/>
      <name val="ＭＳ 明朝"/>
      <family val="1"/>
      <charset val="128"/>
    </font>
    <font>
      <u/>
      <sz val="11"/>
      <color theme="10"/>
      <name val="游ゴシック"/>
      <family val="2"/>
      <charset val="128"/>
      <scheme val="minor"/>
    </font>
    <font>
      <sz val="10"/>
      <name val="UD Digi Kyokasho NP-R"/>
      <family val="1"/>
      <charset val="128"/>
    </font>
    <font>
      <sz val="10"/>
      <color theme="0"/>
      <name val="UD Digi Kyokasho NP-R"/>
      <family val="1"/>
      <charset val="128"/>
    </font>
    <font>
      <sz val="10"/>
      <color theme="1"/>
      <name val="UD Digi Kyokasho NK-R"/>
      <family val="1"/>
      <charset val="128"/>
    </font>
    <font>
      <sz val="14"/>
      <name val="UD Digi Kyokasho NP-R"/>
      <family val="1"/>
      <charset val="128"/>
    </font>
    <font>
      <sz val="9"/>
      <color theme="1"/>
      <name val="UD Digi Kyokasho NK-R"/>
      <family val="1"/>
      <charset val="128"/>
    </font>
    <font>
      <sz val="16"/>
      <color theme="1"/>
      <name val="UD Digi Kyokasho NK-R"/>
      <family val="1"/>
      <charset val="128"/>
    </font>
    <font>
      <b/>
      <sz val="11"/>
      <name val="游ゴシック"/>
      <family val="3"/>
      <charset val="128"/>
      <scheme val="minor"/>
    </font>
    <font>
      <b/>
      <sz val="12"/>
      <color theme="1"/>
      <name val="UD Digi Kyokasho NK-R"/>
      <family val="1"/>
      <charset val="128"/>
    </font>
    <font>
      <sz val="10.5"/>
      <color theme="1"/>
      <name val="Century"/>
      <family val="1"/>
    </font>
    <font>
      <sz val="9"/>
      <color theme="1"/>
      <name val="Times New Roman"/>
      <family val="1"/>
    </font>
    <font>
      <sz val="9"/>
      <color rgb="FFFF0000"/>
      <name val="UD Digi Kyokasho NK-R"/>
      <family val="1"/>
      <charset val="128"/>
    </font>
    <font>
      <sz val="9"/>
      <name val="UD Digi Kyokasho NK-R"/>
      <family val="1"/>
      <charset val="128"/>
    </font>
  </fonts>
  <fills count="4">
    <fill>
      <patternFill patternType="none"/>
    </fill>
    <fill>
      <patternFill patternType="gray125"/>
    </fill>
    <fill>
      <patternFill patternType="solid">
        <fgColor theme="0"/>
        <bgColor indexed="64"/>
      </patternFill>
    </fill>
    <fill>
      <patternFill patternType="solid">
        <fgColor theme="7" tint="-0.249977111117893"/>
        <bgColor indexed="64"/>
      </patternFill>
    </fill>
  </fills>
  <borders count="6">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5">
    <xf numFmtId="0" fontId="0" fillId="0" borderId="0">
      <alignment vertical="center"/>
    </xf>
    <xf numFmtId="0" fontId="2" fillId="0" borderId="0"/>
    <xf numFmtId="0" fontId="3" fillId="0" borderId="0"/>
    <xf numFmtId="0" fontId="5" fillId="0" borderId="0"/>
    <xf numFmtId="0" fontId="6" fillId="0" borderId="0" applyNumberFormat="0" applyFill="0" applyBorder="0" applyAlignment="0" applyProtection="0">
      <alignment vertical="center"/>
    </xf>
  </cellStyleXfs>
  <cellXfs count="38">
    <xf numFmtId="0" fontId="0" fillId="0" borderId="0" xfId="0">
      <alignment vertical="center"/>
    </xf>
    <xf numFmtId="0" fontId="7" fillId="0" borderId="0" xfId="1" applyFont="1" applyAlignment="1">
      <alignment vertical="top"/>
    </xf>
    <xf numFmtId="0" fontId="7" fillId="2" borderId="0" xfId="1" applyFont="1" applyFill="1" applyAlignment="1">
      <alignment horizontal="left" vertical="center"/>
    </xf>
    <xf numFmtId="0" fontId="7" fillId="2" borderId="0" xfId="1" applyFont="1" applyFill="1" applyAlignment="1">
      <alignment horizontal="left" vertical="center" wrapText="1"/>
    </xf>
    <xf numFmtId="0" fontId="7" fillId="2" borderId="0" xfId="1" applyFont="1" applyFill="1" applyAlignment="1">
      <alignment vertical="center"/>
    </xf>
    <xf numFmtId="0" fontId="8" fillId="3" borderId="0" xfId="2" applyFont="1" applyFill="1" applyAlignment="1">
      <alignment horizontal="center" vertical="center"/>
    </xf>
    <xf numFmtId="0" fontId="8" fillId="3" borderId="0" xfId="2" applyFont="1" applyFill="1" applyAlignment="1">
      <alignment horizontal="center" vertical="center" wrapText="1"/>
    </xf>
    <xf numFmtId="0" fontId="7" fillId="0" borderId="0" xfId="2" applyFont="1" applyAlignment="1">
      <alignment vertical="center"/>
    </xf>
    <xf numFmtId="0" fontId="7" fillId="0" borderId="0" xfId="1" applyFont="1" applyAlignment="1">
      <alignment vertical="center"/>
    </xf>
    <xf numFmtId="0" fontId="7" fillId="0" borderId="0" xfId="1" applyFont="1" applyAlignment="1">
      <alignment vertical="center" wrapText="1"/>
    </xf>
    <xf numFmtId="0" fontId="7" fillId="0" borderId="0" xfId="1" quotePrefix="1" applyFont="1" applyAlignment="1">
      <alignment vertical="center"/>
    </xf>
    <xf numFmtId="0" fontId="7" fillId="2" borderId="0" xfId="1" applyFont="1" applyFill="1" applyAlignment="1">
      <alignment horizontal="left" vertical="top"/>
    </xf>
    <xf numFmtId="0" fontId="8" fillId="3" borderId="0" xfId="2" applyFont="1" applyFill="1" applyAlignment="1">
      <alignment horizontal="center" vertical="top"/>
    </xf>
    <xf numFmtId="0" fontId="7" fillId="2" borderId="0" xfId="1" applyFont="1" applyFill="1" applyAlignment="1">
      <alignment vertical="top"/>
    </xf>
    <xf numFmtId="0" fontId="8" fillId="3" borderId="1" xfId="2" applyFont="1" applyFill="1" applyBorder="1" applyAlignment="1">
      <alignment horizontal="center" vertical="top"/>
    </xf>
    <xf numFmtId="0" fontId="7" fillId="0" borderId="0" xfId="1" applyFont="1" applyAlignment="1">
      <alignment vertical="top" wrapText="1"/>
    </xf>
    <xf numFmtId="0" fontId="9" fillId="0" borderId="0" xfId="0" applyFont="1">
      <alignment vertical="center"/>
    </xf>
    <xf numFmtId="49" fontId="10" fillId="2" borderId="0" xfId="1" applyNumberFormat="1" applyFont="1" applyFill="1" applyAlignment="1">
      <alignment horizontal="left" vertical="center"/>
    </xf>
    <xf numFmtId="0" fontId="11" fillId="0" borderId="2" xfId="0" applyFont="1" applyBorder="1" applyAlignment="1">
      <alignment horizontal="left" vertical="top" wrapText="1"/>
    </xf>
    <xf numFmtId="0" fontId="8" fillId="3" borderId="1" xfId="2" applyFont="1" applyFill="1" applyBorder="1" applyAlignment="1">
      <alignment horizontal="center" vertical="center"/>
    </xf>
    <xf numFmtId="0" fontId="13" fillId="0" borderId="0" xfId="4" applyFont="1">
      <alignment vertical="center"/>
    </xf>
    <xf numFmtId="0" fontId="9" fillId="0" borderId="3" xfId="0" applyFont="1" applyBorder="1" applyAlignment="1">
      <alignment horizontal="center" vertical="center" wrapText="1"/>
    </xf>
    <xf numFmtId="0" fontId="11" fillId="0" borderId="0" xfId="0" applyFont="1">
      <alignment vertical="center"/>
    </xf>
    <xf numFmtId="0" fontId="14" fillId="0" borderId="2" xfId="0" applyFont="1" applyBorder="1" applyAlignment="1">
      <alignment horizontal="center" vertical="center" wrapText="1"/>
    </xf>
    <xf numFmtId="0" fontId="11" fillId="0" borderId="3" xfId="0" applyFont="1" applyBorder="1" applyAlignment="1">
      <alignment horizontal="left" vertical="top" wrapText="1"/>
    </xf>
    <xf numFmtId="0" fontId="15" fillId="0" borderId="0" xfId="0" applyFont="1" applyAlignment="1">
      <alignment horizontal="justify" vertical="center" wrapText="1"/>
    </xf>
    <xf numFmtId="0" fontId="16" fillId="0" borderId="0" xfId="0" applyFont="1" applyAlignment="1">
      <alignment vertical="center" wrapText="1"/>
    </xf>
    <xf numFmtId="0" fontId="11" fillId="0" borderId="2" xfId="0" applyFont="1" applyBorder="1" applyAlignment="1">
      <alignment horizontal="left" vertical="top" wrapText="1"/>
    </xf>
    <xf numFmtId="0" fontId="14" fillId="0" borderId="2" xfId="0" applyFont="1" applyBorder="1" applyAlignment="1">
      <alignment horizontal="center" vertical="center" wrapText="1"/>
    </xf>
    <xf numFmtId="0" fontId="11" fillId="0" borderId="3" xfId="0" applyFont="1" applyBorder="1" applyAlignment="1">
      <alignment horizontal="left" vertical="top" wrapText="1"/>
    </xf>
    <xf numFmtId="0" fontId="14" fillId="0" borderId="3" xfId="0" applyFont="1" applyBorder="1" applyAlignment="1">
      <alignment horizontal="center" vertical="center" wrapText="1"/>
    </xf>
    <xf numFmtId="0" fontId="12" fillId="0" borderId="4" xfId="0" applyFont="1" applyBorder="1" applyAlignment="1">
      <alignment horizontal="left" vertical="center" indent="1"/>
    </xf>
    <xf numFmtId="0" fontId="9" fillId="0" borderId="2" xfId="0" applyFont="1" applyBorder="1" applyAlignment="1">
      <alignment horizontal="center" vertical="center" wrapText="1"/>
    </xf>
    <xf numFmtId="0" fontId="11" fillId="0" borderId="1" xfId="0" applyFont="1" applyBorder="1" applyAlignment="1">
      <alignment horizontal="left" vertical="top" wrapText="1"/>
    </xf>
    <xf numFmtId="0" fontId="11" fillId="0" borderId="5" xfId="0" applyFont="1" applyBorder="1" applyAlignment="1">
      <alignment horizontal="left" vertical="top" wrapText="1"/>
    </xf>
    <xf numFmtId="0" fontId="18" fillId="0" borderId="2" xfId="0" applyFont="1" applyBorder="1" applyAlignment="1">
      <alignment horizontal="left" vertical="top" wrapText="1"/>
    </xf>
    <xf numFmtId="0" fontId="18" fillId="0" borderId="2" xfId="0" applyFont="1" applyBorder="1" applyAlignment="1">
      <alignment horizontal="left" vertical="top" wrapText="1"/>
    </xf>
    <xf numFmtId="0" fontId="18" fillId="0" borderId="3" xfId="0" applyFont="1" applyBorder="1" applyAlignment="1">
      <alignment horizontal="left" vertical="top" wrapText="1"/>
    </xf>
  </cellXfs>
  <cellStyles count="5">
    <cellStyle name="ハイパーリンク" xfId="4" builtinId="8"/>
    <cellStyle name="標準" xfId="0" builtinId="0"/>
    <cellStyle name="標準 2" xfId="3" xr:uid="{66B8DCCB-2880-414A-8DF8-7E0CB2CDAEF1}"/>
    <cellStyle name="標準 2 3" xfId="1" xr:uid="{BFAD5C5A-C519-4540-9944-DEB4572F3DC7}"/>
    <cellStyle name="標準_新産業分類符号一覧(04.07再訂正)" xfId="2" xr:uid="{424FAD9B-D5FD-4196-9B85-20C592A99384}"/>
  </cellStyles>
  <dxfs count="11">
    <dxf>
      <fill>
        <patternFill>
          <bgColor theme="3" tint="0.749961851863155"/>
        </patternFill>
      </fill>
    </dxf>
    <dxf>
      <font>
        <b val="0"/>
        <i val="0"/>
        <strike val="0"/>
        <condense val="0"/>
        <extend val="0"/>
        <outline val="0"/>
        <shadow val="0"/>
        <u val="none"/>
        <vertAlign val="baseline"/>
        <sz val="10"/>
        <color auto="1"/>
        <name val="UD Digi Kyokasho NP-R"/>
        <family val="1"/>
        <charset val="128"/>
        <scheme val="none"/>
      </font>
      <alignment horizontal="general" vertical="top"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top"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0"/>
        <name val="UD Digi Kyokasho NP-R"/>
        <family val="1"/>
        <charset val="128"/>
        <scheme val="none"/>
      </font>
      <fill>
        <patternFill patternType="solid">
          <fgColor indexed="64"/>
          <bgColor theme="7" tint="-0.249977111117893"/>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20998;&#39006;&#19968;&#35239;!A1"/></Relationships>
</file>

<file path=xl/drawings/drawing1.xml><?xml version="1.0" encoding="utf-8"?>
<xdr:wsDr xmlns:xdr="http://schemas.openxmlformats.org/drawingml/2006/spreadsheetDrawing" xmlns:a="http://schemas.openxmlformats.org/drawingml/2006/main">
  <xdr:twoCellAnchor>
    <xdr:from>
      <xdr:col>7</xdr:col>
      <xdr:colOff>152400</xdr:colOff>
      <xdr:row>0</xdr:row>
      <xdr:rowOff>68580</xdr:rowOff>
    </xdr:from>
    <xdr:to>
      <xdr:col>8</xdr:col>
      <xdr:colOff>819150</xdr:colOff>
      <xdr:row>0</xdr:row>
      <xdr:rowOff>342900</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6F80BE0F-D5A2-D9CE-ECE2-8CF8F5C9CC5C}"/>
            </a:ext>
          </a:extLst>
        </xdr:cNvPr>
        <xdr:cNvSpPr txBox="1"/>
      </xdr:nvSpPr>
      <xdr:spPr>
        <a:xfrm>
          <a:off x="8039100" y="68580"/>
          <a:ext cx="1485900" cy="274320"/>
        </a:xfrm>
        <a:prstGeom prst="rect">
          <a:avLst/>
        </a:prstGeom>
        <a:solidFill>
          <a:schemeClr val="bg1">
            <a:lumMod val="85000"/>
          </a:schemeClr>
        </a:solidFill>
        <a:ln w="9525" cmpd="sng">
          <a:solidFill>
            <a:schemeClr val="lt1">
              <a:shade val="50000"/>
            </a:schemeClr>
          </a:solidFill>
        </a:ln>
        <a:effectLst>
          <a:outerShdw blurRad="50800" dist="38100" dir="5400000" algn="t"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rgbClr val="FF0000"/>
              </a:solidFill>
              <a:latin typeface="UD デジタル 教科書体 NK-R" panose="02020400000000000000" pitchFamily="18" charset="-128"/>
              <a:ea typeface="UD デジタル 教科書体 NK-R" panose="02020400000000000000" pitchFamily="18" charset="-128"/>
            </a:rPr>
            <a:t>分類一覧へ戻る</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656B6B1-53B6-498A-9FE1-68D35F16DE2B}" name="テーブル13" displayName="テーブル13" ref="A2:H70" totalsRowShown="0" headerRowDxfId="10" dataDxfId="9" headerRowCellStyle="標準_新産業分類符号一覧(04.07再訂正)" dataCellStyle="標準 2 3">
  <autoFilter ref="A2:H70" xr:uid="{6F2975D3-F417-4033-A121-E93E4E17964F}"/>
  <tableColumns count="8">
    <tableColumn id="1" xr3:uid="{8B55C95F-CF4B-43A2-8370-A66E86D28B6A}" name="大分類" dataDxfId="8" dataCellStyle="標準 2 3"/>
    <tableColumn id="2" xr3:uid="{B6BAA3A4-EE09-4226-8504-FD30C9223BD9}" name="中分類（リンク用）" dataDxfId="7" dataCellStyle="標準 2 3"/>
    <tableColumn id="3" xr3:uid="{14B6AA82-740D-4395-872B-11F3E3C7732F}" name="中分類" dataDxfId="6" dataCellStyle="標準 2 3">
      <calculatedColumnFormula>IF(テーブル13[[#This Row],[中分類（リンク用）]]="","",IFERROR(HYPERLINK("#必要性能表!b" &amp; MATCH(B3,必要性能表!B:B,0),B3),""))</calculatedColumnFormula>
    </tableColumn>
    <tableColumn id="6" xr3:uid="{CC753E42-2EF8-4051-9513-946B4D6E169D}" name="小分類（リンク用）" dataDxfId="5" dataCellStyle="標準 2 3"/>
    <tableColumn id="9" xr3:uid="{C4C83CD1-859A-4502-8375-47EA2F747E91}" name="小分類" dataDxfId="4" dataCellStyle="標準 2 3">
      <calculatedColumnFormula>IF(テーブル13[[#This Row],[小分類（リンク用）]]="","",IFERROR(HYPERLINK("#必要性能表!c" &amp; MATCH(D3,必要性能表!C:C,0),D3),""))</calculatedColumnFormula>
    </tableColumn>
    <tableColumn id="7" xr3:uid="{F0785D6D-BE17-4524-95D8-A1D45CF8348A}" name="細分類（リンク用）" dataDxfId="3" dataCellStyle="標準 2 3"/>
    <tableColumn id="10" xr3:uid="{92052F60-B381-4114-8BAD-E24C98C17DAE}" name="細分類" dataDxfId="2" dataCellStyle="標準 2 3">
      <calculatedColumnFormula>IF(テーブル13[[#This Row],[細分類（リンク用）]]="","",IFERROR(HYPERLINK("#必要性能表!d" &amp; MATCH(F3,必要性能表!D:D,0),F3),""))</calculatedColumnFormula>
    </tableColumn>
    <tableColumn id="5" xr3:uid="{69BD92DD-0EA8-4300-8629-43F15A7B3D4F}" name="事業所概要" dataDxfId="1" dataCellStyle="標準 2 3"/>
  </tableColumns>
  <tableStyleInfo name="TableStyleMedium9"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2E190-A4EB-4288-8997-8A493DF359FF}">
  <sheetPr>
    <pageSetUpPr fitToPage="1"/>
  </sheetPr>
  <dimension ref="A1:I71"/>
  <sheetViews>
    <sheetView showGridLines="0" tabSelected="1" zoomScale="106" zoomScaleNormal="106" workbookViewId="0">
      <pane xSplit="1" ySplit="2" topLeftCell="B12" activePane="bottomRight" state="frozen"/>
      <selection pane="topRight"/>
      <selection pane="bottomLeft"/>
      <selection pane="bottomRight"/>
    </sheetView>
  </sheetViews>
  <sheetFormatPr defaultColWidth="9.59765625" defaultRowHeight="18" outlineLevelRow="1" outlineLevelCol="1" x14ac:dyDescent="0.45"/>
  <cols>
    <col min="1" max="1" width="29.796875" style="8" customWidth="1"/>
    <col min="2" max="2" width="33.19921875" style="8" hidden="1" customWidth="1"/>
    <col min="3" max="3" width="33.19921875" style="8" customWidth="1"/>
    <col min="4" max="4" width="40.3984375" style="9" hidden="1" customWidth="1"/>
    <col min="5" max="5" width="45" style="9" customWidth="1"/>
    <col min="6" max="6" width="39" style="1" hidden="1" customWidth="1"/>
    <col min="7" max="7" width="52.59765625" style="8" hidden="1" customWidth="1" outlineLevel="1"/>
    <col min="8" max="8" width="86.3984375" style="1" customWidth="1" collapsed="1"/>
    <col min="10" max="16384" width="9.59765625" style="8"/>
  </cols>
  <sheetData>
    <row r="1" spans="1:9" s="4" customFormat="1" ht="28.8" customHeight="1" x14ac:dyDescent="0.45">
      <c r="A1" s="17" t="s">
        <v>21</v>
      </c>
      <c r="B1" s="2"/>
      <c r="C1" s="2"/>
      <c r="D1" s="3"/>
      <c r="E1" s="3"/>
      <c r="F1" s="11"/>
      <c r="H1" s="13"/>
    </row>
    <row r="2" spans="1:9" s="7" customFormat="1" ht="18" customHeight="1" x14ac:dyDescent="0.45">
      <c r="A2" s="5" t="s">
        <v>10</v>
      </c>
      <c r="B2" s="5" t="s">
        <v>152</v>
      </c>
      <c r="C2" s="5" t="s">
        <v>153</v>
      </c>
      <c r="D2" s="6" t="s">
        <v>15</v>
      </c>
      <c r="E2" s="6" t="s">
        <v>17</v>
      </c>
      <c r="F2" s="12" t="s">
        <v>16</v>
      </c>
      <c r="G2" s="19" t="s">
        <v>11</v>
      </c>
      <c r="H2" s="14" t="s">
        <v>154</v>
      </c>
    </row>
    <row r="3" spans="1:9" ht="27.6" x14ac:dyDescent="0.45">
      <c r="A3" s="8" t="s">
        <v>23</v>
      </c>
      <c r="C3" s="8" t="str">
        <f>IF(テーブル13[[#This Row],[中分類（リンク用）]]="","",IFERROR(HYPERLINK("#必要性能表!b" &amp; MATCH(B3,必要性能表!B:B,0),B3),""))</f>
        <v/>
      </c>
      <c r="E3" s="9" t="str">
        <f>IF(テーブル13[[#This Row],[小分類（リンク用）]]="","",IFERROR(HYPERLINK("#必要性能表!c" &amp; MATCH(D3,必要性能表!C:C,0),D3),""))</f>
        <v/>
      </c>
      <c r="G3" s="8" t="str">
        <f>IF(テーブル13[[#This Row],[細分類（リンク用）]]="","",IFERROR(HYPERLINK("#必要性能表!d" &amp; MATCH(F3,必要性能表!D:D,0),F3),""))</f>
        <v/>
      </c>
      <c r="H3" s="15" t="s">
        <v>54</v>
      </c>
      <c r="I3" s="8"/>
    </row>
    <row r="4" spans="1:9" ht="27.6" x14ac:dyDescent="0.45">
      <c r="A4" s="8" t="s">
        <v>23</v>
      </c>
      <c r="B4" s="10" t="s">
        <v>25</v>
      </c>
      <c r="C4" s="8" t="str">
        <f>IF(テーブル13[[#This Row],[中分類（リンク用）]]="","",IFERROR(HYPERLINK("#必要性能表!b" &amp; MATCH(B4,必要性能表!B:B,0),B4),""))</f>
        <v>78 洗濯・理容・美容・浴場業</v>
      </c>
      <c r="E4" s="9" t="str">
        <f>IF(テーブル13[[#This Row],[小分類（リンク用）]]="","",IFERROR(HYPERLINK("#必要性能表!c" &amp; MATCH(D4,必要性能表!C:C,0),D4),""))</f>
        <v/>
      </c>
      <c r="G4" s="8" t="str">
        <f>IF(テーブル13[[#This Row],[細分類（リンク用）]]="","",IFERROR(HYPERLINK("#必要性能表!d" &amp; MATCH(F4,必要性能表!D:D,0),F4),""))</f>
        <v/>
      </c>
      <c r="H4" s="15" t="s">
        <v>55</v>
      </c>
      <c r="I4" s="8"/>
    </row>
    <row r="5" spans="1:9" ht="18" customHeight="1" x14ac:dyDescent="0.45">
      <c r="B5" s="10"/>
      <c r="C5" s="8" t="str">
        <f>IF(テーブル13[[#This Row],[中分類（リンク用）]]="","",IFERROR(HYPERLINK("#必要性能表!b" &amp; MATCH(B5,必要性能表!B:B,0),B5),""))</f>
        <v/>
      </c>
      <c r="D5" s="9" t="s">
        <v>26</v>
      </c>
      <c r="E5" s="9" t="str">
        <f>IF(テーブル13[[#This Row],[小分類（リンク用）]]="","",IFERROR(HYPERLINK("#必要性能表!c" &amp; MATCH(D5,必要性能表!C:C,0),D5),""))</f>
        <v>780 管理、補助的経済活動を行う事業所</v>
      </c>
      <c r="G5" s="8" t="str">
        <f>IF(テーブル13[[#This Row],[細分類（リンク用）]]="","",IFERROR(HYPERLINK("#必要性能表!d" &amp; MATCH(F5,必要性能表!D:D,0),F5),""))</f>
        <v/>
      </c>
      <c r="I5" s="8"/>
    </row>
    <row r="6" spans="1:9" ht="27.6" hidden="1" outlineLevel="1" x14ac:dyDescent="0.45">
      <c r="B6" s="10"/>
      <c r="C6" s="8" t="str">
        <f>IF(テーブル13[[#This Row],[中分類（リンク用）]]="","",IFERROR(HYPERLINK("#必要性能表!b" &amp; MATCH(B6,必要性能表!B:B,0),B6),""))</f>
        <v/>
      </c>
      <c r="E6" s="9" t="str">
        <f>IF(テーブル13[[#This Row],[小分類（リンク用）]]="","",IFERROR(HYPERLINK("#必要性能表!c" &amp; MATCH(D6,必要性能表!C:C,0),D6),""))</f>
        <v/>
      </c>
      <c r="F6" s="1" t="s">
        <v>27</v>
      </c>
      <c r="G6" s="8" t="str">
        <f>IF(テーブル13[[#This Row],[細分類（リンク用）]]="","",IFERROR(HYPERLINK("#必要性能表!d" &amp; MATCH(F6,必要性能表!D:D,0),F6),""))</f>
        <v>7800 主として管理事務を行う本社等</v>
      </c>
      <c r="H6" s="15" t="s">
        <v>56</v>
      </c>
      <c r="I6" s="8"/>
    </row>
    <row r="7" spans="1:9" ht="27.6" hidden="1" outlineLevel="1" collapsed="1" x14ac:dyDescent="0.45">
      <c r="B7" s="10"/>
      <c r="C7" s="8" t="str">
        <f>IF(テーブル13[[#This Row],[中分類（リンク用）]]="","",IFERROR(HYPERLINK("#必要性能表!b" &amp; MATCH(B7,必要性能表!B:B,0),B7),""))</f>
        <v/>
      </c>
      <c r="E7" s="9" t="str">
        <f>IF(テーブル13[[#This Row],[小分類（リンク用）]]="","",IFERROR(HYPERLINK("#必要性能表!c" &amp; MATCH(D7,必要性能表!C:C,0),D7),""))</f>
        <v/>
      </c>
      <c r="F7" s="1" t="s">
        <v>28</v>
      </c>
      <c r="G7" s="8" t="str">
        <f>IF(テーブル13[[#This Row],[細分類（リンク用）]]="","",IFERROR(HYPERLINK("#必要性能表!d" &amp; MATCH(F7,必要性能表!D:D,0),F7),""))</f>
        <v>7809 その他の管理、補助的経済活動を行う事務所</v>
      </c>
      <c r="H7" s="15" t="s">
        <v>57</v>
      </c>
      <c r="I7" s="8"/>
    </row>
    <row r="8" spans="1:9" ht="18" customHeight="1" collapsed="1" x14ac:dyDescent="0.45">
      <c r="B8" s="10"/>
      <c r="C8" s="8" t="str">
        <f>IF(テーブル13[[#This Row],[中分類（リンク用）]]="","",IFERROR(HYPERLINK("#必要性能表!b" &amp; MATCH(B8,必要性能表!B:B,0),B8),""))</f>
        <v/>
      </c>
      <c r="D8" s="9" t="s">
        <v>29</v>
      </c>
      <c r="E8" s="9" t="str">
        <f>IF(テーブル13[[#This Row],[小分類（リンク用）]]="","",IFERROR(HYPERLINK("#必要性能表!c" &amp; MATCH(D8,必要性能表!C:C,0),D8),""))</f>
        <v>781 洗濯業</v>
      </c>
      <c r="G8" s="8" t="str">
        <f>IF(テーブル13[[#This Row],[細分類（リンク用）]]="","",IFERROR(HYPERLINK("#必要性能表!d" &amp; MATCH(F8,必要性能表!D:D,0),F8),""))</f>
        <v/>
      </c>
      <c r="H8" s="15"/>
      <c r="I8" s="8"/>
    </row>
    <row r="9" spans="1:9" ht="18" hidden="1" customHeight="1" outlineLevel="1" collapsed="1" x14ac:dyDescent="0.45">
      <c r="B9" s="10"/>
      <c r="C9" s="8" t="str">
        <f>IF(テーブル13[[#This Row],[中分類（リンク用）]]="","",IFERROR(HYPERLINK("#必要性能表!b" &amp; MATCH(B9,必要性能表!B:B,0),B9),""))</f>
        <v/>
      </c>
      <c r="E9" s="9" t="str">
        <f>IF(テーブル13[[#This Row],[小分類（リンク用）]]="","",IFERROR(HYPERLINK("#必要性能表!c" &amp; MATCH(D9,必要性能表!C:C,0),D9),""))</f>
        <v/>
      </c>
      <c r="F9" s="1" t="s">
        <v>30</v>
      </c>
      <c r="G9" s="8" t="str">
        <f>IF(テーブル13[[#This Row],[細分類（リンク用）]]="","",IFERROR(HYPERLINK("#必要性能表!d" &amp; MATCH(F9,必要性能表!D:D,0),F9),""))</f>
        <v>7811 普通洗濯業</v>
      </c>
      <c r="H9" s="22" t="s">
        <v>58</v>
      </c>
      <c r="I9" s="8"/>
    </row>
    <row r="10" spans="1:9" ht="18" hidden="1" customHeight="1" outlineLevel="1" collapsed="1" x14ac:dyDescent="0.45">
      <c r="B10" s="10"/>
      <c r="C10" s="8" t="str">
        <f>IF(テーブル13[[#This Row],[中分類（リンク用）]]="","",IFERROR(HYPERLINK("#必要性能表!b" &amp; MATCH(B10,必要性能表!B:B,0),B10),""))</f>
        <v/>
      </c>
      <c r="E10" s="9" t="str">
        <f>IF(テーブル13[[#This Row],[小分類（リンク用）]]="","",IFERROR(HYPERLINK("#必要性能表!c" &amp; MATCH(D10,必要性能表!C:C,0),D10),""))</f>
        <v/>
      </c>
      <c r="F10" s="1" t="s">
        <v>33</v>
      </c>
      <c r="G10" s="8" t="str">
        <f>IF(テーブル13[[#This Row],[細分類（リンク用）]]="","",IFERROR(HYPERLINK("#必要性能表!d" &amp; MATCH(F10,必要性能表!D:D,0),F10),""))</f>
        <v>7812 洗濯物取次業</v>
      </c>
      <c r="H10" s="15" t="s">
        <v>59</v>
      </c>
      <c r="I10" s="8"/>
    </row>
    <row r="11" spans="1:9" ht="41.4" hidden="1" outlineLevel="1" collapsed="1" x14ac:dyDescent="0.45">
      <c r="A11" s="9"/>
      <c r="C11" s="8" t="str">
        <f>IF(テーブル13[[#This Row],[中分類（リンク用）]]="","",IFERROR(HYPERLINK("#必要性能表!b" &amp; MATCH(B11,必要性能表!B:B,0),B11),""))</f>
        <v/>
      </c>
      <c r="E11" s="9" t="str">
        <f>IF(テーブル13[[#This Row],[小分類（リンク用）]]="","",IFERROR(HYPERLINK("#必要性能表!c" &amp; MATCH(D11,必要性能表!C:C,0),D11),""))</f>
        <v/>
      </c>
      <c r="F11" s="1" t="s">
        <v>34</v>
      </c>
      <c r="G11" s="8" t="str">
        <f>IF(テーブル13[[#This Row],[細分類（リンク用）]]="","",IFERROR(HYPERLINK("#必要性能表!d" &amp; MATCH(F11,必要性能表!D:D,0),F11),""))</f>
        <v>7813 リネンサプライ業</v>
      </c>
      <c r="H11" s="15" t="s">
        <v>60</v>
      </c>
      <c r="I11" s="8"/>
    </row>
    <row r="12" spans="1:9" ht="18" customHeight="1" collapsed="1" x14ac:dyDescent="0.45">
      <c r="A12" s="9"/>
      <c r="C12" s="8" t="str">
        <f>IF(テーブル13[[#This Row],[中分類（リンク用）]]="","",IFERROR(HYPERLINK("#必要性能表!b" &amp; MATCH(B12,必要性能表!B:B,0),B12),""))</f>
        <v/>
      </c>
      <c r="D12" s="9" t="s">
        <v>35</v>
      </c>
      <c r="E12" s="9" t="str">
        <f>IF(テーブル13[[#This Row],[小分類（リンク用）]]="","",IFERROR(HYPERLINK("#必要性能表!c" &amp; MATCH(D12,必要性能表!C:C,0),D12),""))</f>
        <v>782 理容業</v>
      </c>
      <c r="G12" s="8" t="str">
        <f>IF(テーブル13[[#This Row],[細分類（リンク用）]]="","",IFERROR(HYPERLINK("#必要性能表!d" &amp; MATCH(F12,必要性能表!D:D,0),F12),""))</f>
        <v/>
      </c>
      <c r="H12" s="15"/>
      <c r="I12" s="8"/>
    </row>
    <row r="13" spans="1:9" ht="18" hidden="1" customHeight="1" outlineLevel="1" x14ac:dyDescent="0.45">
      <c r="C13" s="8" t="str">
        <f>IF(テーブル13[[#This Row],[中分類（リンク用）]]="","",IFERROR(HYPERLINK("#必要性能表!b" &amp; MATCH(B13,必要性能表!B:B,0),B13),""))</f>
        <v/>
      </c>
      <c r="E13" s="9" t="str">
        <f>IF(テーブル13[[#This Row],[小分類（リンク用）]]="","",IFERROR(HYPERLINK("#必要性能表!c" &amp; MATCH(D13,必要性能表!C:C,0),D13),""))</f>
        <v/>
      </c>
      <c r="F13" s="1" t="s">
        <v>36</v>
      </c>
      <c r="G13" s="8" t="str">
        <f>IF(テーブル13[[#This Row],[細分類（リンク用）]]="","",IFERROR(HYPERLINK("#必要性能表!d" &amp; MATCH(F13,必要性能表!D:D,0),F13),""))</f>
        <v>7821 理容業</v>
      </c>
      <c r="H13" s="15" t="s">
        <v>61</v>
      </c>
      <c r="I13" s="8"/>
    </row>
    <row r="14" spans="1:9" ht="18" customHeight="1" collapsed="1" x14ac:dyDescent="0.45">
      <c r="A14" s="9"/>
      <c r="C14" s="8" t="str">
        <f>IF(テーブル13[[#This Row],[中分類（リンク用）]]="","",IFERROR(HYPERLINK("#必要性能表!b" &amp; MATCH(B14,必要性能表!B:B,0),B14),""))</f>
        <v/>
      </c>
      <c r="D14" s="9" t="s">
        <v>38</v>
      </c>
      <c r="E14" s="9" t="str">
        <f>IF(テーブル13[[#This Row],[小分類（リンク用）]]="","",IFERROR(HYPERLINK("#必要性能表!c" &amp; MATCH(D14,必要性能表!C:C,0),D14),""))</f>
        <v>783 美容業</v>
      </c>
      <c r="G14" s="8" t="str">
        <f>IF(テーブル13[[#This Row],[細分類（リンク用）]]="","",IFERROR(HYPERLINK("#必要性能表!d" &amp; MATCH(F14,必要性能表!D:D,0),F14),""))</f>
        <v/>
      </c>
      <c r="H14" s="15"/>
      <c r="I14" s="8"/>
    </row>
    <row r="15" spans="1:9" ht="18" hidden="1" customHeight="1" outlineLevel="1" collapsed="1" x14ac:dyDescent="0.45">
      <c r="C15" s="8" t="str">
        <f>IF(テーブル13[[#This Row],[中分類（リンク用）]]="","",IFERROR(HYPERLINK("#必要性能表!b" &amp; MATCH(B15,必要性能表!B:B,0),B15),""))</f>
        <v/>
      </c>
      <c r="E15" s="9" t="str">
        <f>IF(テーブル13[[#This Row],[小分類（リンク用）]]="","",IFERROR(HYPERLINK("#必要性能表!c" &amp; MATCH(D15,必要性能表!C:C,0),D15),""))</f>
        <v/>
      </c>
      <c r="F15" s="1" t="s">
        <v>39</v>
      </c>
      <c r="G15" s="8" t="str">
        <f>IF(テーブル13[[#This Row],[細分類（リンク用）]]="","",IFERROR(HYPERLINK("#必要性能表!d" &amp; MATCH(F15,必要性能表!D:D,0),F15),""))</f>
        <v>7831 美容業</v>
      </c>
      <c r="H15" s="15" t="s">
        <v>62</v>
      </c>
      <c r="I15" s="8"/>
    </row>
    <row r="16" spans="1:9" ht="18" customHeight="1" collapsed="1" x14ac:dyDescent="0.45">
      <c r="C16" s="8" t="str">
        <f>IF(テーブル13[[#This Row],[中分類（リンク用）]]="","",IFERROR(HYPERLINK("#必要性能表!b" &amp; MATCH(B16,必要性能表!B:B,0),B16),""))</f>
        <v/>
      </c>
      <c r="D16" s="9" t="s">
        <v>40</v>
      </c>
      <c r="E16" s="9" t="str">
        <f>IF(テーブル13[[#This Row],[小分類（リンク用）]]="","",IFERROR(HYPERLINK("#必要性能表!c" &amp; MATCH(D16,必要性能表!C:C,0),D16),""))</f>
        <v>784 一般公衆浴場業</v>
      </c>
      <c r="G16" s="8" t="str">
        <f>IF(テーブル13[[#This Row],[細分類（リンク用）]]="","",IFERROR(HYPERLINK("#必要性能表!d" &amp; MATCH(F16,必要性能表!D:D,0),F16),""))</f>
        <v/>
      </c>
      <c r="H16" s="15"/>
    </row>
    <row r="17" spans="1:8" ht="41.4" hidden="1" outlineLevel="1" collapsed="1" x14ac:dyDescent="0.45">
      <c r="C17" s="8" t="str">
        <f>IF(テーブル13[[#This Row],[中分類（リンク用）]]="","",IFERROR(HYPERLINK("#必要性能表!b" &amp; MATCH(B17,必要性能表!B:B,0),B17),""))</f>
        <v/>
      </c>
      <c r="E17" s="9" t="str">
        <f>IF(テーブル13[[#This Row],[小分類（リンク用）]]="","",IFERROR(HYPERLINK("#必要性能表!c" &amp; MATCH(D17,必要性能表!C:C,0),D17),""))</f>
        <v/>
      </c>
      <c r="F17" s="1" t="s">
        <v>41</v>
      </c>
      <c r="G17" s="8" t="str">
        <f>IF(テーブル13[[#This Row],[細分類（リンク用）]]="","",IFERROR(HYPERLINK("#必要性能表!d" &amp; MATCH(F17,必要性能表!D:D,0),F17),""))</f>
        <v>7841 一般公衆浴場業</v>
      </c>
      <c r="H17" s="15" t="s">
        <v>63</v>
      </c>
    </row>
    <row r="18" spans="1:8" ht="18" customHeight="1" collapsed="1" x14ac:dyDescent="0.45">
      <c r="A18" s="9"/>
      <c r="C18" s="8" t="str">
        <f>IF(テーブル13[[#This Row],[中分類（リンク用）]]="","",IFERROR(HYPERLINK("#必要性能表!b" &amp; MATCH(B18,必要性能表!B:B,0),B18),""))</f>
        <v/>
      </c>
      <c r="D18" s="9" t="s">
        <v>43</v>
      </c>
      <c r="E18" s="9" t="str">
        <f>IF(テーブル13[[#This Row],[小分類（リンク用）]]="","",IFERROR(HYPERLINK("#必要性能表!c" &amp; MATCH(D18,必要性能表!C:C,0),D18),""))</f>
        <v>785 その他の公衆浴場業</v>
      </c>
      <c r="G18" s="8" t="str">
        <f>IF(テーブル13[[#This Row],[細分類（リンク用）]]="","",IFERROR(HYPERLINK("#必要性能表!d" &amp; MATCH(F18,必要性能表!D:D,0),F18),""))</f>
        <v/>
      </c>
      <c r="H18" s="15"/>
    </row>
    <row r="19" spans="1:8" ht="27.6" hidden="1" outlineLevel="1" x14ac:dyDescent="0.45">
      <c r="C19" s="8" t="str">
        <f>IF(テーブル13[[#This Row],[中分類（リンク用）]]="","",IFERROR(HYPERLINK("#必要性能表!b" &amp; MATCH(B19,必要性能表!B:B,0),B19),""))</f>
        <v/>
      </c>
      <c r="E19" s="9" t="str">
        <f>IF(テーブル13[[#This Row],[小分類（リンク用）]]="","",IFERROR(HYPERLINK("#必要性能表!c" &amp; MATCH(D19,必要性能表!C:C,0),D19),""))</f>
        <v/>
      </c>
      <c r="F19" s="1" t="s">
        <v>44</v>
      </c>
      <c r="G19" s="8" t="str">
        <f>IF(テーブル13[[#This Row],[細分類（リンク用）]]="","",IFERROR(HYPERLINK("#必要性能表!d" &amp; MATCH(F19,必要性能表!D:D,0),F19),""))</f>
        <v>7851 その他の公衆浴場業</v>
      </c>
      <c r="H19" s="15" t="s">
        <v>64</v>
      </c>
    </row>
    <row r="20" spans="1:8" ht="18" customHeight="1" collapsed="1" x14ac:dyDescent="0.45">
      <c r="C20" s="8" t="str">
        <f>IF(テーブル13[[#This Row],[中分類（リンク用）]]="","",IFERROR(HYPERLINK("#必要性能表!b" &amp; MATCH(B20,必要性能表!B:B,0),B20),""))</f>
        <v/>
      </c>
      <c r="D20" s="9" t="s">
        <v>45</v>
      </c>
      <c r="E20" s="9" t="str">
        <f>IF(テーブル13[[#This Row],[小分類（リンク用）]]="","",IFERROR(HYPERLINK("#必要性能表!c" &amp; MATCH(D20,必要性能表!C:C,0),D20),""))</f>
        <v>789 その他の洗濯・理容・美容・浴場業</v>
      </c>
      <c r="G20" s="8" t="str">
        <f>IF(テーブル13[[#This Row],[細分類（リンク用）]]="","",IFERROR(HYPERLINK("#必要性能表!d" &amp; MATCH(F20,必要性能表!D:D,0),F20),""))</f>
        <v/>
      </c>
      <c r="H20" s="15"/>
    </row>
    <row r="21" spans="1:8" ht="27.6" hidden="1" outlineLevel="1" x14ac:dyDescent="0.45">
      <c r="C21" s="8" t="str">
        <f>IF(テーブル13[[#This Row],[中分類（リンク用）]]="","",IFERROR(HYPERLINK("#必要性能表!b" &amp; MATCH(B21,必要性能表!B:B,0),B21),""))</f>
        <v/>
      </c>
      <c r="E21" s="9" t="str">
        <f>IF(テーブル13[[#This Row],[小分類（リンク用）]]="","",IFERROR(HYPERLINK("#必要性能表!c" &amp; MATCH(D21,必要性能表!C:C,0),D21),""))</f>
        <v/>
      </c>
      <c r="F21" s="1" t="s">
        <v>46</v>
      </c>
      <c r="G21" s="8" t="str">
        <f>IF(テーブル13[[#This Row],[細分類（リンク用）]]="","",IFERROR(HYPERLINK("#必要性能表!d" &amp; MATCH(F21,必要性能表!D:D,0),F21),""))</f>
        <v>7891 洗濯・染物業</v>
      </c>
      <c r="H21" s="15" t="s">
        <v>65</v>
      </c>
    </row>
    <row r="22" spans="1:8" ht="18" hidden="1" customHeight="1" outlineLevel="1" collapsed="1" x14ac:dyDescent="0.45">
      <c r="C22" s="8" t="str">
        <f>IF(テーブル13[[#This Row],[中分類（リンク用）]]="","",IFERROR(HYPERLINK("#必要性能表!b" &amp; MATCH(B22,必要性能表!B:B,0),B22),""))</f>
        <v/>
      </c>
      <c r="E22" s="9" t="str">
        <f>IF(テーブル13[[#This Row],[小分類（リンク用）]]="","",IFERROR(HYPERLINK("#必要性能表!c" &amp; MATCH(D22,必要性能表!C:C,0),D22),""))</f>
        <v/>
      </c>
      <c r="F22" s="1" t="s">
        <v>47</v>
      </c>
      <c r="G22" s="8" t="str">
        <f>IF(テーブル13[[#This Row],[細分類（リンク用）]]="","",IFERROR(HYPERLINK("#必要性能表!d" &amp; MATCH(F22,必要性能表!D:D,0),F22),""))</f>
        <v>7892 エステティック業</v>
      </c>
      <c r="H22" s="15" t="s">
        <v>66</v>
      </c>
    </row>
    <row r="23" spans="1:8" ht="41.4" hidden="1" outlineLevel="1" collapsed="1" x14ac:dyDescent="0.45">
      <c r="C23" s="8" t="str">
        <f>IF(テーブル13[[#This Row],[中分類（リンク用）]]="","",IFERROR(HYPERLINK("#必要性能表!b" &amp; MATCH(B23,必要性能表!B:B,0),B23),""))</f>
        <v/>
      </c>
      <c r="E23" s="9" t="str">
        <f>IF(テーブル13[[#This Row],[小分類（リンク用）]]="","",IFERROR(HYPERLINK("#必要性能表!c" &amp; MATCH(D23,必要性能表!C:C,0),D23),""))</f>
        <v/>
      </c>
      <c r="F23" s="1" t="s">
        <v>48</v>
      </c>
      <c r="G23" s="8" t="str">
        <f>IF(テーブル13[[#This Row],[細分類（リンク用）]]="","",IFERROR(HYPERLINK("#必要性能表!d" &amp; MATCH(F23,必要性能表!D:D,0),F23),""))</f>
        <v>7893 リラクゼーション業(手技を用いるもの)</v>
      </c>
      <c r="H23" s="15" t="s">
        <v>67</v>
      </c>
    </row>
    <row r="24" spans="1:8" ht="18" hidden="1" customHeight="1" outlineLevel="1" collapsed="1" x14ac:dyDescent="0.45">
      <c r="C24" s="8" t="str">
        <f>IF(テーブル13[[#This Row],[中分類（リンク用）]]="","",IFERROR(HYPERLINK("#必要性能表!b" &amp; MATCH(B24,必要性能表!B:B,0),B24),""))</f>
        <v/>
      </c>
      <c r="E24" s="9" t="str">
        <f>IF(テーブル13[[#This Row],[小分類（リンク用）]]="","",IFERROR(HYPERLINK("#必要性能表!c" &amp; MATCH(D24,必要性能表!C:C,0),D24),""))</f>
        <v/>
      </c>
      <c r="F24" s="1" t="s">
        <v>49</v>
      </c>
      <c r="G24" s="8" t="str">
        <f>IF(テーブル13[[#This Row],[細分類（リンク用）]]="","",IFERROR(HYPERLINK("#必要性能表!d" &amp; MATCH(F24,必要性能表!D:D,0),F24),""))</f>
        <v>7894 ネイルサービス業</v>
      </c>
      <c r="H24" s="1" t="s">
        <v>68</v>
      </c>
    </row>
    <row r="25" spans="1:8" ht="27.6" hidden="1" outlineLevel="1" collapsed="1" x14ac:dyDescent="0.45">
      <c r="C25" s="8" t="str">
        <f>IF(テーブル13[[#This Row],[中分類（リンク用）]]="","",IFERROR(HYPERLINK("#必要性能表!b" &amp; MATCH(B25,必要性能表!B:B,0),B25),""))</f>
        <v/>
      </c>
      <c r="E25" s="9" t="str">
        <f>IF(テーブル13[[#This Row],[小分類（リンク用）]]="","",IFERROR(HYPERLINK("#必要性能表!c" &amp; MATCH(D25,必要性能表!C:C,0),D25),""))</f>
        <v/>
      </c>
      <c r="F25" s="1" t="s">
        <v>50</v>
      </c>
      <c r="G25" s="8" t="str">
        <f>IF(テーブル13[[#This Row],[細分類（リンク用）]]="","",IFERROR(HYPERLINK("#必要性能表!d" &amp; MATCH(F25,必要性能表!D:D,0),F25),""))</f>
        <v>7899 他に分類されない洗濯・理容・美容・浴場業</v>
      </c>
      <c r="H25" s="15" t="s">
        <v>69</v>
      </c>
    </row>
    <row r="26" spans="1:8" ht="18" customHeight="1" collapsed="1" x14ac:dyDescent="0.45">
      <c r="A26" s="8" t="s">
        <v>23</v>
      </c>
      <c r="B26" s="8" t="s">
        <v>96</v>
      </c>
      <c r="C26" s="8" t="str">
        <f>IF(テーブル13[[#This Row],[中分類（リンク用）]]="","",IFERROR(HYPERLINK("#必要性能表!b" &amp; MATCH(B26,必要性能表!B:B,0),B26),""))</f>
        <v>79 その他の生活関連サービス業</v>
      </c>
      <c r="E26" s="9" t="str">
        <f>IF(テーブル13[[#This Row],[小分類（リンク用）]]="","",IFERROR(HYPERLINK("#必要性能表!c" &amp; MATCH(D26,必要性能表!C:C,0),D26),""))</f>
        <v/>
      </c>
      <c r="G26" s="8" t="str">
        <f>IF(テーブル13[[#This Row],[細分類（リンク用）]]="","",IFERROR(HYPERLINK("#必要性能表!d" &amp; MATCH(F26,必要性能表!D:D,0),F26),""))</f>
        <v/>
      </c>
      <c r="H26" s="1" t="s">
        <v>98</v>
      </c>
    </row>
    <row r="27" spans="1:8" ht="18" customHeight="1" x14ac:dyDescent="0.45">
      <c r="C27" s="8" t="str">
        <f>IF(テーブル13[[#This Row],[中分類（リンク用）]]="","",IFERROR(HYPERLINK("#必要性能表!b" &amp; MATCH(B27,必要性能表!B:B,0),B27),""))</f>
        <v/>
      </c>
      <c r="D27" s="9" t="s">
        <v>70</v>
      </c>
      <c r="E27" s="9" t="str">
        <f>IF(テーブル13[[#This Row],[小分類（リンク用）]]="","",IFERROR(HYPERLINK("#必要性能表!c" &amp; MATCH(D27,必要性能表!C:C,0),D27),""))</f>
        <v>790 管理、補助的経済活動を行う事業所</v>
      </c>
      <c r="G27" s="8" t="str">
        <f>IF(テーブル13[[#This Row],[細分類（リンク用）]]="","",IFERROR(HYPERLINK("#必要性能表!d" &amp; MATCH(F27,必要性能表!D:D,0),F27),""))</f>
        <v/>
      </c>
    </row>
    <row r="28" spans="1:8" ht="69" hidden="1" outlineLevel="1" collapsed="1" x14ac:dyDescent="0.45">
      <c r="C28" s="8" t="str">
        <f>IF(テーブル13[[#This Row],[中分類（リンク用）]]="","",IFERROR(HYPERLINK("#必要性能表!b" &amp; MATCH(B28,必要性能表!B:B,0),B28),""))</f>
        <v/>
      </c>
      <c r="E28" s="9" t="str">
        <f>IF(テーブル13[[#This Row],[小分類（リンク用）]]="","",IFERROR(HYPERLINK("#必要性能表!c" &amp; MATCH(D28,必要性能表!C:C,0),D28),""))</f>
        <v/>
      </c>
      <c r="F28" s="1" t="s">
        <v>71</v>
      </c>
      <c r="G28" s="8" t="str">
        <f>IF(テーブル13[[#This Row],[細分類（リンク用）]]="","",IFERROR(HYPERLINK("#必要性能表!d" &amp; MATCH(F28,必要性能表!D:D,0),F28),""))</f>
        <v>7900 主として管理事務を行う本社等</v>
      </c>
      <c r="H28" s="15" t="s">
        <v>99</v>
      </c>
    </row>
    <row r="29" spans="1:8" ht="27.6" hidden="1" outlineLevel="1" x14ac:dyDescent="0.45">
      <c r="C29" s="8" t="str">
        <f>IF(テーブル13[[#This Row],[中分類（リンク用）]]="","",IFERROR(HYPERLINK("#必要性能表!b" &amp; MATCH(B29,必要性能表!B:B,0),B29),""))</f>
        <v/>
      </c>
      <c r="E29" s="9" t="str">
        <f>IF(テーブル13[[#This Row],[小分類（リンク用）]]="","",IFERROR(HYPERLINK("#必要性能表!c" &amp; MATCH(D29,必要性能表!C:C,0),D29),""))</f>
        <v/>
      </c>
      <c r="F29" s="1" t="s">
        <v>72</v>
      </c>
      <c r="G29" s="8" t="str">
        <f>IF(テーブル13[[#This Row],[細分類（リンク用）]]="","",IFERROR(HYPERLINK("#必要性能表!d" &amp; MATCH(F29,必要性能表!D:D,0),F29),""))</f>
        <v>7909 その他の管理、補助的経済活動を行う事務所</v>
      </c>
      <c r="H29" s="15" t="s">
        <v>100</v>
      </c>
    </row>
    <row r="30" spans="1:8" collapsed="1" x14ac:dyDescent="0.45">
      <c r="C30" s="8" t="str">
        <f>IF(テーブル13[[#This Row],[中分類（リンク用）]]="","",IFERROR(HYPERLINK("#必要性能表!b" &amp; MATCH(B30,必要性能表!B:B,0),B30),""))</f>
        <v/>
      </c>
      <c r="D30" s="9" t="s">
        <v>74</v>
      </c>
      <c r="E30" s="9" t="str">
        <f>IF(テーブル13[[#This Row],[小分類（リンク用）]]="","",IFERROR(HYPERLINK("#必要性能表!c" &amp; MATCH(D30,必要性能表!C:C,0),D30),""))</f>
        <v>791 旅行業</v>
      </c>
      <c r="G30" s="8" t="str">
        <f>IF(テーブル13[[#This Row],[細分類（リンク用）]]="","",IFERROR(HYPERLINK("#必要性能表!d" &amp; MATCH(F30,必要性能表!D:D,0),F30),""))</f>
        <v/>
      </c>
      <c r="H30" s="15"/>
    </row>
    <row r="31" spans="1:8" ht="27.6" hidden="1" outlineLevel="1" collapsed="1" x14ac:dyDescent="0.45">
      <c r="A31" s="9"/>
      <c r="C31" s="8" t="str">
        <f>IF(テーブル13[[#This Row],[中分類（リンク用）]]="","",IFERROR(HYPERLINK("#必要性能表!b" &amp; MATCH(B31,必要性能表!B:B,0),B31),""))</f>
        <v/>
      </c>
      <c r="E31" s="9" t="str">
        <f>IF(テーブル13[[#This Row],[小分類（リンク用）]]="","",IFERROR(HYPERLINK("#必要性能表!c" &amp; MATCH(D31,必要性能表!C:C,0),D31),""))</f>
        <v/>
      </c>
      <c r="F31" s="1" t="s">
        <v>75</v>
      </c>
      <c r="G31" s="8" t="str">
        <f>IF(テーブル13[[#This Row],[細分類（リンク用）]]="","",IFERROR(HYPERLINK("#必要性能表!d" &amp; MATCH(F31,必要性能表!D:D,0),F31),""))</f>
        <v>7911 旅行業(旅行業者代理業を除く)</v>
      </c>
      <c r="H31" s="15" t="s">
        <v>101</v>
      </c>
    </row>
    <row r="32" spans="1:8" ht="18" hidden="1" customHeight="1" outlineLevel="1" collapsed="1" x14ac:dyDescent="0.45">
      <c r="C32" s="8" t="str">
        <f>IF(テーブル13[[#This Row],[中分類（リンク用）]]="","",IFERROR(HYPERLINK("#必要性能表!b" &amp; MATCH(B32,必要性能表!B:B,0),B32),""))</f>
        <v/>
      </c>
      <c r="E32" s="9" t="str">
        <f>IF(テーブル13[[#This Row],[小分類（リンク用）]]="","",IFERROR(HYPERLINK("#必要性能表!c" &amp; MATCH(D32,必要性能表!C:C,0),D32),""))</f>
        <v/>
      </c>
      <c r="F32" s="1" t="s">
        <v>76</v>
      </c>
      <c r="G32" s="8" t="str">
        <f>IF(テーブル13[[#This Row],[細分類（リンク用）]]="","",IFERROR(HYPERLINK("#必要性能表!d" &amp; MATCH(F32,必要性能表!D:D,0),F32),""))</f>
        <v>7912 旅行業者代理業</v>
      </c>
      <c r="H32" s="1" t="s">
        <v>102</v>
      </c>
    </row>
    <row r="33" spans="3:8" collapsed="1" x14ac:dyDescent="0.45">
      <c r="C33" s="8" t="str">
        <f>IF(テーブル13[[#This Row],[中分類（リンク用）]]="","",IFERROR(HYPERLINK("#必要性能表!b" &amp; MATCH(B33,必要性能表!B:B,0),B33),""))</f>
        <v/>
      </c>
      <c r="D33" s="9" t="s">
        <v>77</v>
      </c>
      <c r="E33" s="9" t="str">
        <f>IF(テーブル13[[#This Row],[小分類（リンク用）]]="","",IFERROR(HYPERLINK("#必要性能表!c" &amp; MATCH(D33,必要性能表!C:C,0),D33),""))</f>
        <v>792 家事サービス業</v>
      </c>
      <c r="G33" s="8" t="str">
        <f>IF(テーブル13[[#This Row],[細分類（リンク用）]]="","",IFERROR(HYPERLINK("#必要性能表!d" &amp; MATCH(F33,必要性能表!D:D,0),F33),""))</f>
        <v/>
      </c>
      <c r="H33" s="15"/>
    </row>
    <row r="34" spans="3:8" ht="27.6" hidden="1" outlineLevel="1" x14ac:dyDescent="0.45">
      <c r="C34" s="8" t="str">
        <f>IF(テーブル13[[#This Row],[中分類（リンク用）]]="","",IFERROR(HYPERLINK("#必要性能表!b" &amp; MATCH(B34,必要性能表!B:B,0),B34),""))</f>
        <v/>
      </c>
      <c r="E34" s="9" t="str">
        <f>IF(テーブル13[[#This Row],[小分類（リンク用）]]="","",IFERROR(HYPERLINK("#必要性能表!c" &amp; MATCH(D34,必要性能表!C:C,0),D34),""))</f>
        <v/>
      </c>
      <c r="F34" s="1" t="s">
        <v>78</v>
      </c>
      <c r="G34" s="8" t="str">
        <f>IF(テーブル13[[#This Row],[細分類（リンク用）]]="","",IFERROR(HYPERLINK("#必要性能表!d" &amp; MATCH(F34,必要性能表!D:D,0),F34),""))</f>
        <v>7921 家事サービス業(住込みのもの)</v>
      </c>
      <c r="H34" s="15" t="s">
        <v>103</v>
      </c>
    </row>
    <row r="35" spans="3:8" ht="27.6" hidden="1" outlineLevel="1" collapsed="1" x14ac:dyDescent="0.45">
      <c r="C35" s="8" t="str">
        <f>IF(テーブル13[[#This Row],[中分類（リンク用）]]="","",IFERROR(HYPERLINK("#必要性能表!b" &amp; MATCH(B35,必要性能表!B:B,0),B35),""))</f>
        <v/>
      </c>
      <c r="E35" s="9" t="str">
        <f>IF(テーブル13[[#This Row],[小分類（リンク用）]]="","",IFERROR(HYPERLINK("#必要性能表!c" &amp; MATCH(D35,必要性能表!C:C,0),D35),""))</f>
        <v/>
      </c>
      <c r="F35" s="1" t="s">
        <v>79</v>
      </c>
      <c r="G35" s="8" t="str">
        <f>IF(テーブル13[[#This Row],[細分類（リンク用）]]="","",IFERROR(HYPERLINK("#必要性能表!d" &amp; MATCH(F35,必要性能表!D:D,0),F35),""))</f>
        <v>7922家事サービス業(住込みでないもの)</v>
      </c>
      <c r="H35" s="15" t="s">
        <v>104</v>
      </c>
    </row>
    <row r="36" spans="3:8" collapsed="1" x14ac:dyDescent="0.45">
      <c r="C36" s="8" t="str">
        <f>IF(テーブル13[[#This Row],[中分類（リンク用）]]="","",IFERROR(HYPERLINK("#必要性能表!b" &amp; MATCH(B36,必要性能表!B:B,0),B36),""))</f>
        <v/>
      </c>
      <c r="D36" s="9" t="s">
        <v>80</v>
      </c>
      <c r="E36" s="9" t="str">
        <f>IF(テーブル13[[#This Row],[小分類（リンク用）]]="","",IFERROR(HYPERLINK("#必要性能表!c" &amp; MATCH(D36,必要性能表!C:C,0),D36),""))</f>
        <v>793 衣服裁縫修理業</v>
      </c>
      <c r="G36" s="8" t="str">
        <f>IF(テーブル13[[#This Row],[細分類（リンク用）]]="","",IFERROR(HYPERLINK("#必要性能表!d" &amp; MATCH(F36,必要性能表!D:D,0),F36),""))</f>
        <v/>
      </c>
      <c r="H36" s="15"/>
    </row>
    <row r="37" spans="3:8" ht="55.2" hidden="1" outlineLevel="1" collapsed="1" x14ac:dyDescent="0.45">
      <c r="C37" s="8" t="str">
        <f>IF(テーブル13[[#This Row],[中分類（リンク用）]]="","",IFERROR(HYPERLINK("#必要性能表!b" &amp; MATCH(B37,必要性能表!B:B,0),B37),""))</f>
        <v/>
      </c>
      <c r="E37" s="9" t="str">
        <f>IF(テーブル13[[#This Row],[小分類（リンク用）]]="","",IFERROR(HYPERLINK("#必要性能表!c" &amp; MATCH(D37,必要性能表!C:C,0),D37),""))</f>
        <v/>
      </c>
      <c r="F37" s="1" t="s">
        <v>81</v>
      </c>
      <c r="G37" s="8" t="str">
        <f>IF(テーブル13[[#This Row],[細分類（リンク用）]]="","",IFERROR(HYPERLINK("#必要性能表!d" &amp; MATCH(F37,必要性能表!D:D,0),F37),""))</f>
        <v>7931 衣服裁縫修理業</v>
      </c>
      <c r="H37" s="15" t="s">
        <v>105</v>
      </c>
    </row>
    <row r="38" spans="3:8" collapsed="1" x14ac:dyDescent="0.45">
      <c r="C38" s="8" t="str">
        <f>IF(テーブル13[[#This Row],[中分類（リンク用）]]="","",IFERROR(HYPERLINK("#必要性能表!b" &amp; MATCH(B38,必要性能表!B:B,0),B38),""))</f>
        <v/>
      </c>
      <c r="D38" s="9" t="s">
        <v>82</v>
      </c>
      <c r="E38" s="9" t="str">
        <f>IF(テーブル13[[#This Row],[小分類（リンク用）]]="","",IFERROR(HYPERLINK("#必要性能表!c" &amp; MATCH(D38,必要性能表!C:C,0),D38),""))</f>
        <v>794 物品預り業</v>
      </c>
      <c r="G38" s="8" t="str">
        <f>IF(テーブル13[[#This Row],[細分類（リンク用）]]="","",IFERROR(HYPERLINK("#必要性能表!d" &amp; MATCH(F38,必要性能表!D:D,0),F38),""))</f>
        <v/>
      </c>
      <c r="H38" s="15"/>
    </row>
    <row r="39" spans="3:8" ht="27.6" hidden="1" outlineLevel="1" collapsed="1" x14ac:dyDescent="0.45">
      <c r="C39" s="8" t="str">
        <f>IF(テーブル13[[#This Row],[中分類（リンク用）]]="","",IFERROR(HYPERLINK("#必要性能表!b" &amp; MATCH(B39,必要性能表!B:B,0),B39),""))</f>
        <v/>
      </c>
      <c r="E39" s="9" t="str">
        <f>IF(テーブル13[[#This Row],[小分類（リンク用）]]="","",IFERROR(HYPERLINK("#必要性能表!c" &amp; MATCH(D39,必要性能表!C:C,0),D39),""))</f>
        <v/>
      </c>
      <c r="F39" s="1" t="s">
        <v>83</v>
      </c>
      <c r="G39" s="8" t="str">
        <f>IF(テーブル13[[#This Row],[細分類（リンク用）]]="","",IFERROR(HYPERLINK("#必要性能表!d" &amp; MATCH(F39,必要性能表!D:D,0),F39),""))</f>
        <v>7941 物品預り業</v>
      </c>
      <c r="H39" s="15" t="s">
        <v>106</v>
      </c>
    </row>
    <row r="40" spans="3:8" collapsed="1" x14ac:dyDescent="0.45">
      <c r="C40" s="8" t="str">
        <f>IF(テーブル13[[#This Row],[中分類（リンク用）]]="","",IFERROR(HYPERLINK("#必要性能表!b" &amp; MATCH(B40,必要性能表!B:B,0),B40),""))</f>
        <v/>
      </c>
      <c r="D40" s="9" t="s">
        <v>84</v>
      </c>
      <c r="E40" s="9" t="str">
        <f>IF(テーブル13[[#This Row],[小分類（リンク用）]]="","",IFERROR(HYPERLINK("#必要性能表!c" &amp; MATCH(D40,必要性能表!C:C,0),D40),""))</f>
        <v>795 火葬・墓地管理業</v>
      </c>
      <c r="G40" s="8" t="str">
        <f>IF(テーブル13[[#This Row],[細分類（リンク用）]]="","",IFERROR(HYPERLINK("#必要性能表!d" &amp; MATCH(F40,必要性能表!D:D,0),F40),""))</f>
        <v/>
      </c>
    </row>
    <row r="41" spans="3:8" hidden="1" outlineLevel="1" x14ac:dyDescent="0.45">
      <c r="C41" s="8" t="str">
        <f>IF(テーブル13[[#This Row],[中分類（リンク用）]]="","",IFERROR(HYPERLINK("#必要性能表!b" &amp; MATCH(B41,必要性能表!B:B,0),B41),""))</f>
        <v/>
      </c>
      <c r="E41" s="9" t="str">
        <f>IF(テーブル13[[#This Row],[小分類（リンク用）]]="","",IFERROR(HYPERLINK("#必要性能表!c" &amp; MATCH(D41,必要性能表!C:C,0),D41),""))</f>
        <v/>
      </c>
      <c r="F41" s="1" t="s">
        <v>85</v>
      </c>
      <c r="G41" s="8" t="str">
        <f>IF(テーブル13[[#This Row],[細分類（リンク用）]]="","",IFERROR(HYPERLINK("#必要性能表!d" &amp; MATCH(F41,必要性能表!D:D,0),F41),""))</f>
        <v>7951 火葬業</v>
      </c>
      <c r="H41" s="1" t="s">
        <v>107</v>
      </c>
    </row>
    <row r="42" spans="3:8" hidden="1" outlineLevel="1" x14ac:dyDescent="0.45">
      <c r="C42" s="8" t="str">
        <f>IF(テーブル13[[#This Row],[中分類（リンク用）]]="","",IFERROR(HYPERLINK("#必要性能表!b" &amp; MATCH(B42,必要性能表!B:B,0),B42),""))</f>
        <v/>
      </c>
      <c r="E42" s="9" t="str">
        <f>IF(テーブル13[[#This Row],[小分類（リンク用）]]="","",IFERROR(HYPERLINK("#必要性能表!c" &amp; MATCH(D42,必要性能表!C:C,0),D42),""))</f>
        <v/>
      </c>
      <c r="F42" s="1" t="s">
        <v>86</v>
      </c>
      <c r="G42" s="8" t="str">
        <f>IF(テーブル13[[#This Row],[細分類（リンク用）]]="","",IFERROR(HYPERLINK("#必要性能表!d" &amp; MATCH(F42,必要性能表!D:D,0),F42),""))</f>
        <v>7952 墓地管理業</v>
      </c>
      <c r="H42" s="1" t="s">
        <v>108</v>
      </c>
    </row>
    <row r="43" spans="3:8" collapsed="1" x14ac:dyDescent="0.45">
      <c r="C43" s="8" t="str">
        <f>IF(テーブル13[[#This Row],[中分類（リンク用）]]="","",IFERROR(HYPERLINK("#必要性能表!b" &amp; MATCH(B43,必要性能表!B:B,0),B43),""))</f>
        <v/>
      </c>
      <c r="D43" s="9" t="s">
        <v>87</v>
      </c>
      <c r="E43" s="9" t="str">
        <f>IF(テーブル13[[#This Row],[小分類（リンク用）]]="","",IFERROR(HYPERLINK("#必要性能表!c" &amp; MATCH(D43,必要性能表!C:C,0),D43),""))</f>
        <v>796 冠婚葬祭業</v>
      </c>
      <c r="G43" s="8" t="str">
        <f>IF(テーブル13[[#This Row],[細分類（リンク用）]]="","",IFERROR(HYPERLINK("#必要性能表!d" &amp; MATCH(F43,必要性能表!D:D,0),F43),""))</f>
        <v/>
      </c>
    </row>
    <row r="44" spans="3:8" ht="27.6" hidden="1" outlineLevel="1" x14ac:dyDescent="0.45">
      <c r="C44" s="8" t="str">
        <f>IF(テーブル13[[#This Row],[中分類（リンク用）]]="","",IFERROR(HYPERLINK("#必要性能表!b" &amp; MATCH(B44,必要性能表!B:B,0),B44),""))</f>
        <v/>
      </c>
      <c r="E44" s="9" t="str">
        <f>IF(テーブル13[[#This Row],[小分類（リンク用）]]="","",IFERROR(HYPERLINK("#必要性能表!c" &amp; MATCH(D44,必要性能表!C:C,0),D44),""))</f>
        <v/>
      </c>
      <c r="F44" s="1" t="s">
        <v>88</v>
      </c>
      <c r="G44" s="8" t="str">
        <f>IF(テーブル13[[#This Row],[細分類（リンク用）]]="","",IFERROR(HYPERLINK("#必要性能表!d" &amp; MATCH(F44,必要性能表!D:D,0),F44),""))</f>
        <v>7961 葬儀業</v>
      </c>
      <c r="H44" s="15" t="s">
        <v>109</v>
      </c>
    </row>
    <row r="45" spans="3:8" hidden="1" outlineLevel="1" x14ac:dyDescent="0.45">
      <c r="C45" s="8" t="str">
        <f>IF(テーブル13[[#This Row],[中分類（リンク用）]]="","",IFERROR(HYPERLINK("#必要性能表!b" &amp; MATCH(B45,必要性能表!B:B,0),B45),""))</f>
        <v/>
      </c>
      <c r="E45" s="9" t="str">
        <f>IF(テーブル13[[#This Row],[小分類（リンク用）]]="","",IFERROR(HYPERLINK("#必要性能表!c" &amp; MATCH(D45,必要性能表!C:C,0),D45),""))</f>
        <v/>
      </c>
      <c r="F45" s="1" t="s">
        <v>89</v>
      </c>
      <c r="G45" s="8" t="str">
        <f>IF(テーブル13[[#This Row],[細分類（リンク用）]]="","",IFERROR(HYPERLINK("#必要性能表!d" &amp; MATCH(F45,必要性能表!D:D,0),F45),""))</f>
        <v>7962 結婚式場業</v>
      </c>
      <c r="H45" s="1" t="s">
        <v>110</v>
      </c>
    </row>
    <row r="46" spans="3:8" ht="41.4" hidden="1" outlineLevel="1" x14ac:dyDescent="0.45">
      <c r="C46" s="8" t="str">
        <f>IF(テーブル13[[#This Row],[中分類（リンク用）]]="","",IFERROR(HYPERLINK("#必要性能表!b" &amp; MATCH(B46,必要性能表!B:B,0),B46),""))</f>
        <v/>
      </c>
      <c r="E46" s="9" t="str">
        <f>IF(テーブル13[[#This Row],[小分類（リンク用）]]="","",IFERROR(HYPERLINK("#必要性能表!c" &amp; MATCH(D46,必要性能表!C:C,0),D46),""))</f>
        <v/>
      </c>
      <c r="F46" s="1" t="s">
        <v>90</v>
      </c>
      <c r="G46" s="8" t="str">
        <f>IF(テーブル13[[#This Row],[細分類（リンク用）]]="","",IFERROR(HYPERLINK("#必要性能表!d" &amp; MATCH(F46,必要性能表!D:D,0),F46),""))</f>
        <v>7963 冠婚葬祭互助会</v>
      </c>
      <c r="H46" s="15" t="s">
        <v>111</v>
      </c>
    </row>
    <row r="47" spans="3:8" collapsed="1" x14ac:dyDescent="0.45">
      <c r="C47" s="8" t="str">
        <f>IF(テーブル13[[#This Row],[中分類（リンク用）]]="","",IFERROR(HYPERLINK("#必要性能表!b" &amp; MATCH(B47,必要性能表!B:B,0),B47),""))</f>
        <v/>
      </c>
      <c r="D47" s="9" t="s">
        <v>91</v>
      </c>
      <c r="E47" s="9" t="str">
        <f>IF(テーブル13[[#This Row],[小分類（リンク用）]]="","",IFERROR(HYPERLINK("#必要性能表!c" &amp; MATCH(D47,必要性能表!C:C,0),D47),""))</f>
        <v>799 他に分類されない生活関連サービス業</v>
      </c>
      <c r="G47" s="8" t="str">
        <f>IF(テーブル13[[#This Row],[細分類（リンク用）]]="","",IFERROR(HYPERLINK("#必要性能表!d" &amp; MATCH(F47,必要性能表!D:D,0),F47),""))</f>
        <v/>
      </c>
    </row>
    <row r="48" spans="3:8" ht="41.4" hidden="1" outlineLevel="1" x14ac:dyDescent="0.45">
      <c r="C48" s="8" t="str">
        <f>IF(テーブル13[[#This Row],[中分類（リンク用）]]="","",IFERROR(HYPERLINK("#必要性能表!b" &amp; MATCH(B48,必要性能表!B:B,0),B48),""))</f>
        <v/>
      </c>
      <c r="E48" s="9" t="str">
        <f>IF(テーブル13[[#This Row],[小分類（リンク用）]]="","",IFERROR(HYPERLINK("#必要性能表!c" &amp; MATCH(D48,必要性能表!C:C,0),D48),""))</f>
        <v/>
      </c>
      <c r="F48" s="1" t="s">
        <v>92</v>
      </c>
      <c r="G48" s="8" t="str">
        <f>IF(テーブル13[[#This Row],[細分類（リンク用）]]="","",IFERROR(HYPERLINK("#必要性能表!d" &amp; MATCH(F48,必要性能表!D:D,0),F48),""))</f>
        <v>7991 食品賃加工業</v>
      </c>
      <c r="H48" s="15" t="s">
        <v>112</v>
      </c>
    </row>
    <row r="49" spans="1:8" ht="27.6" hidden="1" outlineLevel="1" x14ac:dyDescent="0.45">
      <c r="C49" s="8" t="str">
        <f>IF(テーブル13[[#This Row],[中分類（リンク用）]]="","",IFERROR(HYPERLINK("#必要性能表!b" &amp; MATCH(B49,必要性能表!B:B,0),B49),""))</f>
        <v/>
      </c>
      <c r="E49" s="9" t="str">
        <f>IF(テーブル13[[#This Row],[小分類（リンク用）]]="","",IFERROR(HYPERLINK("#必要性能表!c" &amp; MATCH(D49,必要性能表!C:C,0),D49),""))</f>
        <v/>
      </c>
      <c r="F49" s="1" t="s">
        <v>93</v>
      </c>
      <c r="G49" s="8" t="str">
        <f>IF(テーブル13[[#This Row],[細分類（リンク用）]]="","",IFERROR(HYPERLINK("#必要性能表!d" &amp; MATCH(F49,必要性能表!D:D,0),F49),""))</f>
        <v>7992 結婚相談業、結婚式場紹介業</v>
      </c>
      <c r="H49" s="15" t="s">
        <v>113</v>
      </c>
    </row>
    <row r="50" spans="1:8" ht="27.6" hidden="1" outlineLevel="1" x14ac:dyDescent="0.45">
      <c r="C50" s="8" t="str">
        <f>IF(テーブル13[[#This Row],[中分類（リンク用）]]="","",IFERROR(HYPERLINK("#必要性能表!b" &amp; MATCH(B50,必要性能表!B:B,0),B50),""))</f>
        <v/>
      </c>
      <c r="E50" s="9" t="str">
        <f>IF(テーブル13[[#This Row],[小分類（リンク用）]]="","",IFERROR(HYPERLINK("#必要性能表!c" &amp; MATCH(D50,必要性能表!C:C,0),D50),""))</f>
        <v/>
      </c>
      <c r="F50" s="1" t="s">
        <v>94</v>
      </c>
      <c r="G50" s="8" t="str">
        <f>IF(テーブル13[[#This Row],[細分類（リンク用）]]="","",IFERROR(HYPERLINK("#必要性能表!d" &amp; MATCH(F50,必要性能表!D:D,0),F50),""))</f>
        <v>7993 写真プリント、現像・焼付業</v>
      </c>
      <c r="H50" s="15" t="s">
        <v>114</v>
      </c>
    </row>
    <row r="51" spans="1:8" ht="27.6" hidden="1" outlineLevel="1" x14ac:dyDescent="0.45">
      <c r="C51" s="8" t="str">
        <f>IF(テーブル13[[#This Row],[中分類（リンク用）]]="","",IFERROR(HYPERLINK("#必要性能表!b" &amp; MATCH(B51,必要性能表!B:B,0),B51),""))</f>
        <v/>
      </c>
      <c r="E51" s="9" t="str">
        <f>IF(テーブル13[[#This Row],[小分類（リンク用）]]="","",IFERROR(HYPERLINK("#必要性能表!c" &amp; MATCH(D51,必要性能表!C:C,0),D51),""))</f>
        <v/>
      </c>
      <c r="F51" s="1" t="s">
        <v>95</v>
      </c>
      <c r="G51" s="8" t="str">
        <f>IF(テーブル13[[#This Row],[細分類（リンク用）]]="","",IFERROR(HYPERLINK("#必要性能表!d" &amp; MATCH(F51,必要性能表!D:D,0),F51),""))</f>
        <v>7999 他に分類されないその他の生活関連サービス業</v>
      </c>
      <c r="H51" s="15" t="s">
        <v>115</v>
      </c>
    </row>
    <row r="52" spans="1:8" ht="27.6" collapsed="1" x14ac:dyDescent="0.45">
      <c r="A52" s="8" t="s">
        <v>23</v>
      </c>
      <c r="B52" s="8" t="s">
        <v>138</v>
      </c>
      <c r="C52" s="8" t="str">
        <f>IF(テーブル13[[#This Row],[中分類（リンク用）]]="","",IFERROR(HYPERLINK("#必要性能表!b" &amp; MATCH(B52,必要性能表!B:B,0),B52),""))</f>
        <v>80 娯楽業</v>
      </c>
      <c r="E52" s="9" t="str">
        <f>IF(テーブル13[[#This Row],[小分類（リンク用）]]="","",IFERROR(HYPERLINK("#必要性能表!c" &amp; MATCH(D52,必要性能表!C:C,0),D52),""))</f>
        <v/>
      </c>
      <c r="G52" s="8" t="str">
        <f>IF(テーブル13[[#This Row],[細分類（リンク用）]]="","",IFERROR(HYPERLINK("#必要性能表!d" &amp; MATCH(F52,必要性能表!D:D,0),F52),""))</f>
        <v/>
      </c>
      <c r="H52" s="15" t="s">
        <v>116</v>
      </c>
    </row>
    <row r="53" spans="1:8" x14ac:dyDescent="0.45">
      <c r="C53" s="8" t="str">
        <f>IF(テーブル13[[#This Row],[中分類（リンク用）]]="","",IFERROR(HYPERLINK("#必要性能表!b" &amp; MATCH(B53,必要性能表!B:B,0),B53),""))</f>
        <v/>
      </c>
      <c r="D53" s="9" t="s">
        <v>119</v>
      </c>
      <c r="E53" s="9" t="str">
        <f>IF(テーブル13[[#This Row],[小分類（リンク用）]]="","",IFERROR(HYPERLINK("#必要性能表!c" &amp; MATCH(D53,必要性能表!C:C,0),D53),""))</f>
        <v>800 管理、補助的経済活動を行う事業所</v>
      </c>
      <c r="G53" s="8" t="str">
        <f>IF(テーブル13[[#This Row],[細分類（リンク用）]]="","",IFERROR(HYPERLINK("#必要性能表!d" &amp; MATCH(F53,必要性能表!D:D,0),F53),""))</f>
        <v/>
      </c>
    </row>
    <row r="54" spans="1:8" ht="55.2" hidden="1" outlineLevel="1" x14ac:dyDescent="0.45">
      <c r="C54" s="8" t="str">
        <f>IF(テーブル13[[#This Row],[中分類（リンク用）]]="","",IFERROR(HYPERLINK("#必要性能表!b" &amp; MATCH(B54,必要性能表!B:B,0),B54),""))</f>
        <v/>
      </c>
      <c r="E54" s="9" t="str">
        <f>IF(テーブル13[[#This Row],[小分類（リンク用）]]="","",IFERROR(HYPERLINK("#必要性能表!c" &amp; MATCH(D54,必要性能表!C:C,0),D54),""))</f>
        <v/>
      </c>
      <c r="F54" s="1" t="s">
        <v>120</v>
      </c>
      <c r="G54" s="8" t="str">
        <f>IF(テーブル13[[#This Row],[細分類（リンク用）]]="","",IFERROR(HYPERLINK("#必要性能表!d" &amp; MATCH(F54,必要性能表!D:D,0),F54),""))</f>
        <v>8000 主として管理事務を行う本社等</v>
      </c>
      <c r="H54" s="15" t="s">
        <v>117</v>
      </c>
    </row>
    <row r="55" spans="1:8" ht="27.6" hidden="1" outlineLevel="1" x14ac:dyDescent="0.45">
      <c r="C55" s="8" t="str">
        <f>IF(テーブル13[[#This Row],[中分類（リンク用）]]="","",IFERROR(HYPERLINK("#必要性能表!b" &amp; MATCH(B55,必要性能表!B:B,0),B55),""))</f>
        <v/>
      </c>
      <c r="E55" s="9" t="str">
        <f>IF(テーブル13[[#This Row],[小分類（リンク用）]]="","",IFERROR(HYPERLINK("#必要性能表!c" &amp; MATCH(D55,必要性能表!C:C,0),D55),""))</f>
        <v/>
      </c>
      <c r="F55" s="1" t="s">
        <v>121</v>
      </c>
      <c r="G55" s="8" t="str">
        <f>IF(テーブル13[[#This Row],[細分類（リンク用）]]="","",IFERROR(HYPERLINK("#必要性能表!d" &amp; MATCH(F55,必要性能表!D:D,0),F55),""))</f>
        <v>8009 その他の管理、補助的経済活動を行う事務所</v>
      </c>
      <c r="H55" s="15" t="s">
        <v>118</v>
      </c>
    </row>
    <row r="56" spans="1:8" collapsed="1" x14ac:dyDescent="0.45">
      <c r="C56" s="8" t="str">
        <f>IF(テーブル13[[#This Row],[中分類（リンク用）]]="","",IFERROR(HYPERLINK("#必要性能表!b" &amp; MATCH(B56,必要性能表!B:B,0),B56),""))</f>
        <v/>
      </c>
      <c r="D56" s="9" t="s">
        <v>122</v>
      </c>
      <c r="E56" s="9" t="str">
        <f>IF(テーブル13[[#This Row],[小分類（リンク用）]]="","",IFERROR(HYPERLINK("#必要性能表!c" &amp; MATCH(D56,必要性能表!C:C,0),D56),""))</f>
        <v>801 映画館</v>
      </c>
      <c r="G56" s="8" t="str">
        <f>IF(テーブル13[[#This Row],[細分類（リンク用）]]="","",IFERROR(HYPERLINK("#必要性能表!d" &amp; MATCH(F56,必要性能表!D:D,0),F56),""))</f>
        <v/>
      </c>
    </row>
    <row r="57" spans="1:8" ht="27.6" hidden="1" outlineLevel="1" x14ac:dyDescent="0.45">
      <c r="C57" s="8" t="str">
        <f>IF(テーブル13[[#This Row],[中分類（リンク用）]]="","",IFERROR(HYPERLINK("#必要性能表!b" &amp; MATCH(B57,必要性能表!B:B,0),B57),""))</f>
        <v/>
      </c>
      <c r="E57" s="9" t="str">
        <f>IF(テーブル13[[#This Row],[小分類（リンク用）]]="","",IFERROR(HYPERLINK("#必要性能表!c" &amp; MATCH(D57,必要性能表!C:C,0),D57),""))</f>
        <v/>
      </c>
      <c r="F57" s="1" t="s">
        <v>123</v>
      </c>
      <c r="G57" s="8" t="str">
        <f>IF(テーブル13[[#This Row],[細分類（リンク用）]]="","",IFERROR(HYPERLINK("#必要性能表!d" &amp; MATCH(F57,必要性能表!D:D,0),F57),""))</f>
        <v>8011 映画館</v>
      </c>
      <c r="H57" s="15" t="s">
        <v>140</v>
      </c>
    </row>
    <row r="58" spans="1:8" collapsed="1" x14ac:dyDescent="0.45">
      <c r="C58" s="8" t="str">
        <f>IF(テーブル13[[#This Row],[中分類（リンク用）]]="","",IFERROR(HYPERLINK("#必要性能表!b" &amp; MATCH(B58,必要性能表!B:B,0),B58),""))</f>
        <v/>
      </c>
      <c r="D58" s="9" t="s">
        <v>125</v>
      </c>
      <c r="E58" s="9" t="str">
        <f>IF(テーブル13[[#This Row],[小分類（リンク用）]]="","",IFERROR(HYPERLINK("#必要性能表!c" &amp; MATCH(D58,必要性能表!C:C,0),D58),""))</f>
        <v>802 興行場(別掲を除く)、興行団</v>
      </c>
      <c r="G58" s="8" t="str">
        <f>IF(テーブル13[[#This Row],[細分類（リンク用）]]="","",IFERROR(HYPERLINK("#必要性能表!d" &amp; MATCH(F58,必要性能表!D:D,0),F58),""))</f>
        <v/>
      </c>
    </row>
    <row r="59" spans="1:8" ht="41.4" hidden="1" outlineLevel="1" x14ac:dyDescent="0.45">
      <c r="C59" s="8" t="str">
        <f>IF(テーブル13[[#This Row],[中分類（リンク用）]]="","",IFERROR(HYPERLINK("#必要性能表!b" &amp; MATCH(B59,必要性能表!B:B,0),B59),""))</f>
        <v/>
      </c>
      <c r="E59" s="9" t="str">
        <f>IF(テーブル13[[#This Row],[小分類（リンク用）]]="","",IFERROR(HYPERLINK("#必要性能表!c" &amp; MATCH(D59,必要性能表!C:C,0),D59),""))</f>
        <v/>
      </c>
      <c r="F59" s="1" t="s">
        <v>126</v>
      </c>
      <c r="G59" s="8" t="str">
        <f>IF(テーブル13[[#This Row],[細分類（リンク用）]]="","",IFERROR(HYPERLINK("#必要性能表!d" &amp; MATCH(F59,必要性能表!D:D,0),F59),""))</f>
        <v>8021 劇場</v>
      </c>
      <c r="H59" s="15" t="s">
        <v>141</v>
      </c>
    </row>
    <row r="60" spans="1:8" ht="41.4" hidden="1" outlineLevel="1" x14ac:dyDescent="0.45">
      <c r="C60" s="8" t="str">
        <f>IF(テーブル13[[#This Row],[中分類（リンク用）]]="","",IFERROR(HYPERLINK("#必要性能表!b" &amp; MATCH(B60,必要性能表!B:B,0),B60),""))</f>
        <v/>
      </c>
      <c r="E60" s="9" t="str">
        <f>IF(テーブル13[[#This Row],[小分類（リンク用）]]="","",IFERROR(HYPERLINK("#必要性能表!c" &amp; MATCH(D60,必要性能表!C:C,0),D60),""))</f>
        <v/>
      </c>
      <c r="F60" s="1" t="s">
        <v>127</v>
      </c>
      <c r="G60" s="8" t="str">
        <f>IF(テーブル13[[#This Row],[細分類（リンク用）]]="","",IFERROR(HYPERLINK("#必要性能表!d" &amp; MATCH(F60,必要性能表!D:D,0),F60),""))</f>
        <v>8022 興行場</v>
      </c>
      <c r="H60" s="15" t="s">
        <v>142</v>
      </c>
    </row>
    <row r="61" spans="1:8" ht="27.6" hidden="1" outlineLevel="1" x14ac:dyDescent="0.45">
      <c r="C61" s="8" t="str">
        <f>IF(テーブル13[[#This Row],[中分類（リンク用）]]="","",IFERROR(HYPERLINK("#必要性能表!b" &amp; MATCH(B61,必要性能表!B:B,0),B61),""))</f>
        <v/>
      </c>
      <c r="E61" s="9" t="str">
        <f>IF(テーブル13[[#This Row],[小分類（リンク用）]]="","",IFERROR(HYPERLINK("#必要性能表!c" &amp; MATCH(D61,必要性能表!C:C,0),D61),""))</f>
        <v/>
      </c>
      <c r="F61" s="1" t="s">
        <v>128</v>
      </c>
      <c r="G61" s="8" t="str">
        <f>IF(テーブル13[[#This Row],[細分類（リンク用）]]="","",IFERROR(HYPERLINK("#必要性能表!d" &amp; MATCH(F61,必要性能表!D:D,0),F61),""))</f>
        <v>8023 劇団</v>
      </c>
      <c r="H61" s="15" t="s">
        <v>143</v>
      </c>
    </row>
    <row r="62" spans="1:8" ht="27.6" hidden="1" outlineLevel="1" x14ac:dyDescent="0.45">
      <c r="C62" s="8" t="str">
        <f>IF(テーブル13[[#This Row],[中分類（リンク用）]]="","",IFERROR(HYPERLINK("#必要性能表!b" &amp; MATCH(B62,必要性能表!B:B,0),B62),""))</f>
        <v/>
      </c>
      <c r="E62" s="9" t="str">
        <f>IF(テーブル13[[#This Row],[小分類（リンク用）]]="","",IFERROR(HYPERLINK("#必要性能表!c" &amp; MATCH(D62,必要性能表!C:C,0),D62),""))</f>
        <v/>
      </c>
      <c r="F62" s="1" t="s">
        <v>129</v>
      </c>
      <c r="G62" s="8" t="str">
        <f>IF(テーブル13[[#This Row],[細分類（リンク用）]]="","",IFERROR(HYPERLINK("#必要性能表!d" &amp; MATCH(F62,必要性能表!D:D,0),F62),""))</f>
        <v>8024 楽団、舞踊団</v>
      </c>
      <c r="H62" s="15" t="s">
        <v>144</v>
      </c>
    </row>
    <row r="63" spans="1:8" ht="41.4" hidden="1" outlineLevel="1" x14ac:dyDescent="0.45">
      <c r="C63" s="8" t="str">
        <f>IF(テーブル13[[#This Row],[中分類（リンク用）]]="","",IFERROR(HYPERLINK("#必要性能表!b" &amp; MATCH(B63,必要性能表!B:B,0),B63),""))</f>
        <v/>
      </c>
      <c r="E63" s="9" t="str">
        <f>IF(テーブル13[[#This Row],[小分類（リンク用）]]="","",IFERROR(HYPERLINK("#必要性能表!c" &amp; MATCH(D63,必要性能表!C:C,0),D63),""))</f>
        <v/>
      </c>
      <c r="F63" s="1" t="s">
        <v>130</v>
      </c>
      <c r="G63" s="8" t="str">
        <f>IF(テーブル13[[#This Row],[細分類（リンク用）]]="","",IFERROR(HYPERLINK("#必要性能表!d" &amp; MATCH(F63,必要性能表!D:D,0),F63),""))</f>
        <v>8025 演芸・スポーツ等興行団</v>
      </c>
      <c r="H63" s="15" t="s">
        <v>145</v>
      </c>
    </row>
    <row r="64" spans="1:8" collapsed="1" x14ac:dyDescent="0.45">
      <c r="C64" s="8" t="str">
        <f>IF(テーブル13[[#This Row],[中分類（リンク用）]]="","",IFERROR(HYPERLINK("#必要性能表!b" &amp; MATCH(B64,必要性能表!B:B,0),B64),""))</f>
        <v/>
      </c>
      <c r="D64" s="9" t="s">
        <v>131</v>
      </c>
      <c r="E64" s="9" t="str">
        <f>IF(テーブル13[[#This Row],[小分類（リンク用）]]="","",IFERROR(HYPERLINK("#必要性能表!c" &amp; MATCH(D64,必要性能表!C:C,0),D64),""))</f>
        <v>803 競輪・競馬等の競走場、競技団</v>
      </c>
      <c r="G64" s="8" t="str">
        <f>IF(テーブル13[[#This Row],[細分類（リンク用）]]="","",IFERROR(HYPERLINK("#必要性能表!d" &amp; MATCH(F64,必要性能表!D:D,0),F64),""))</f>
        <v/>
      </c>
    </row>
    <row r="65" spans="3:8" ht="41.4" hidden="1" outlineLevel="1" x14ac:dyDescent="0.45">
      <c r="C65" s="8" t="str">
        <f>IF(テーブル13[[#This Row],[中分類（リンク用）]]="","",IFERROR(HYPERLINK("#必要性能表!b" &amp; MATCH(B65,必要性能表!B:B,0),B65),""))</f>
        <v/>
      </c>
      <c r="E65" s="9" t="str">
        <f>IF(テーブル13[[#This Row],[小分類（リンク用）]]="","",IFERROR(HYPERLINK("#必要性能表!c" &amp; MATCH(D65,必要性能表!C:C,0),D65),""))</f>
        <v/>
      </c>
      <c r="F65" s="1" t="s">
        <v>132</v>
      </c>
      <c r="G65" s="8" t="str">
        <f>IF(テーブル13[[#This Row],[細分類（リンク用）]]="","",IFERROR(HYPERLINK("#必要性能表!d" &amp; MATCH(F65,必要性能表!D:D,0),F65),""))</f>
        <v>8031 競輪場</v>
      </c>
      <c r="H65" s="15" t="s">
        <v>146</v>
      </c>
    </row>
    <row r="66" spans="3:8" ht="27.6" hidden="1" outlineLevel="1" x14ac:dyDescent="0.45">
      <c r="C66" s="8" t="str">
        <f>IF(テーブル13[[#This Row],[中分類（リンク用）]]="","",IFERROR(HYPERLINK("#必要性能表!b" &amp; MATCH(B66,必要性能表!B:B,0),B66),""))</f>
        <v/>
      </c>
      <c r="E66" s="9" t="str">
        <f>IF(テーブル13[[#This Row],[小分類（リンク用）]]="","",IFERROR(HYPERLINK("#必要性能表!c" &amp; MATCH(D66,必要性能表!C:C,0),D66),""))</f>
        <v/>
      </c>
      <c r="F66" s="1" t="s">
        <v>133</v>
      </c>
      <c r="G66" s="8" t="str">
        <f>IF(テーブル13[[#This Row],[細分類（リンク用）]]="","",IFERROR(HYPERLINK("#必要性能表!d" &amp; MATCH(F66,必要性能表!D:D,0),F66),""))</f>
        <v>8032 競馬場</v>
      </c>
      <c r="H66" s="15" t="s">
        <v>147</v>
      </c>
    </row>
    <row r="67" spans="3:8" ht="41.4" hidden="1" outlineLevel="1" x14ac:dyDescent="0.45">
      <c r="C67" s="8" t="str">
        <f>IF(テーブル13[[#This Row],[中分類（リンク用）]]="","",IFERROR(HYPERLINK("#必要性能表!b" &amp; MATCH(B67,必要性能表!B:B,0),B67),""))</f>
        <v/>
      </c>
      <c r="E67" s="9" t="str">
        <f>IF(テーブル13[[#This Row],[小分類（リンク用）]]="","",IFERROR(HYPERLINK("#必要性能表!c" &amp; MATCH(D67,必要性能表!C:C,0),D67),""))</f>
        <v/>
      </c>
      <c r="F67" s="1" t="s">
        <v>134</v>
      </c>
      <c r="G67" s="8" t="str">
        <f>IF(テーブル13[[#This Row],[細分類（リンク用）]]="","",IFERROR(HYPERLINK("#必要性能表!d" &amp; MATCH(F67,必要性能表!D:D,0),F67),""))</f>
        <v>8033 自動車・モータボートの競走場</v>
      </c>
      <c r="H67" s="15" t="s">
        <v>148</v>
      </c>
    </row>
    <row r="68" spans="3:8" ht="27.6" hidden="1" outlineLevel="1" x14ac:dyDescent="0.45">
      <c r="C68" s="8" t="str">
        <f>IF(テーブル13[[#This Row],[中分類（リンク用）]]="","",IFERROR(HYPERLINK("#必要性能表!b" &amp; MATCH(B68,必要性能表!B:B,0),B68),""))</f>
        <v/>
      </c>
      <c r="E68" s="9" t="str">
        <f>IF(テーブル13[[#This Row],[小分類（リンク用）]]="","",IFERROR(HYPERLINK("#必要性能表!c" &amp; MATCH(D68,必要性能表!C:C,0),D68),""))</f>
        <v/>
      </c>
      <c r="F68" s="1" t="s">
        <v>135</v>
      </c>
      <c r="G68" s="8" t="str">
        <f>IF(テーブル13[[#This Row],[細分類（リンク用）]]="","",IFERROR(HYPERLINK("#必要性能表!d" &amp; MATCH(F68,必要性能表!D:D,0),F68),""))</f>
        <v>8034 競輪競技団</v>
      </c>
      <c r="H68" s="15" t="s">
        <v>149</v>
      </c>
    </row>
    <row r="69" spans="3:8" ht="27.6" hidden="1" outlineLevel="1" x14ac:dyDescent="0.45">
      <c r="C69" s="8" t="str">
        <f>IF(テーブル13[[#This Row],[中分類（リンク用）]]="","",IFERROR(HYPERLINK("#必要性能表!b" &amp; MATCH(B69,必要性能表!B:B,0),B69),""))</f>
        <v/>
      </c>
      <c r="E69" s="9" t="str">
        <f>IF(テーブル13[[#This Row],[小分類（リンク用）]]="","",IFERROR(HYPERLINK("#必要性能表!c" &amp; MATCH(D69,必要性能表!C:C,0),D69),""))</f>
        <v/>
      </c>
      <c r="F69" s="1" t="s">
        <v>136</v>
      </c>
      <c r="G69" s="8" t="str">
        <f>IF(テーブル13[[#This Row],[細分類（リンク用）]]="","",IFERROR(HYPERLINK("#必要性能表!d" &amp; MATCH(F69,必要性能表!D:D,0),F69),""))</f>
        <v>8035 競馬競技団</v>
      </c>
      <c r="H69" s="15" t="s">
        <v>150</v>
      </c>
    </row>
    <row r="70" spans="3:8" ht="27.6" hidden="1" outlineLevel="1" x14ac:dyDescent="0.45">
      <c r="C70" s="8" t="str">
        <f>IF(テーブル13[[#This Row],[中分類（リンク用）]]="","",IFERROR(HYPERLINK("#必要性能表!b" &amp; MATCH(B70,必要性能表!B:B,0),B70),""))</f>
        <v/>
      </c>
      <c r="E70" s="9" t="str">
        <f>IF(テーブル13[[#This Row],[小分類（リンク用）]]="","",IFERROR(HYPERLINK("#必要性能表!c" &amp; MATCH(D70,必要性能表!C:C,0),D70),""))</f>
        <v/>
      </c>
      <c r="F70" s="1" t="s">
        <v>137</v>
      </c>
      <c r="G70" s="8" t="str">
        <f>IF(テーブル13[[#This Row],[細分類（リンク用）]]="","",IFERROR(HYPERLINK("#必要性能表!d" &amp; MATCH(F70,必要性能表!D:D,0),F70),""))</f>
        <v>8036 自動車・モータボートの競技団</v>
      </c>
      <c r="H70" s="15" t="s">
        <v>151</v>
      </c>
    </row>
    <row r="71" spans="3:8" collapsed="1" x14ac:dyDescent="0.45"/>
  </sheetData>
  <phoneticPr fontId="1"/>
  <pageMargins left="0.70866141732283472" right="0.70866141732283472" top="0.74803149606299213" bottom="0.74803149606299213" header="0.31496062992125984" footer="0.31496062992125984"/>
  <pageSetup paperSize="9" scale="41" fitToHeight="0" orientation="portrait" r:id="rId1"/>
  <headerFooter alignWithMargins="0"/>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BBEB5-75D5-4EB3-91A9-F6B06CD9FE1E}">
  <dimension ref="A1:K179"/>
  <sheetViews>
    <sheetView workbookViewId="0">
      <pane xSplit="3" ySplit="3" topLeftCell="D4" activePane="bottomRight" state="frozen"/>
      <selection pane="topRight" activeCell="D1" sqref="D1"/>
      <selection pane="bottomLeft" activeCell="A4" sqref="A4"/>
      <selection pane="bottomRight" activeCell="J43" sqref="A1:J48"/>
    </sheetView>
  </sheetViews>
  <sheetFormatPr defaultRowHeight="13.8" x14ac:dyDescent="0.45"/>
  <cols>
    <col min="1" max="2" width="10.69921875" style="16" customWidth="1"/>
    <col min="3" max="3" width="20.69921875" style="16" customWidth="1"/>
    <col min="4" max="4" width="29" style="16" customWidth="1"/>
    <col min="5" max="8" width="10.69921875" style="16" customWidth="1"/>
    <col min="9" max="9" width="35.5" style="16" customWidth="1"/>
    <col min="10" max="10" width="63.09765625" style="16" customWidth="1"/>
    <col min="11" max="16384" width="8.796875" style="16"/>
  </cols>
  <sheetData>
    <row r="1" spans="1:11" ht="31.2" customHeight="1" x14ac:dyDescent="0.45">
      <c r="A1" s="31" t="s">
        <v>24</v>
      </c>
      <c r="B1" s="31"/>
      <c r="C1" s="31"/>
      <c r="D1" s="31"/>
      <c r="E1" s="31"/>
      <c r="F1" s="31"/>
      <c r="G1" s="31"/>
      <c r="H1" s="31"/>
      <c r="J1" s="20"/>
    </row>
    <row r="2" spans="1:11" ht="18" customHeight="1" x14ac:dyDescent="0.45">
      <c r="A2" s="32" t="s">
        <v>0</v>
      </c>
      <c r="B2" s="32"/>
      <c r="C2" s="32"/>
      <c r="D2" s="32"/>
      <c r="E2" s="32" t="s">
        <v>1</v>
      </c>
      <c r="F2" s="32"/>
      <c r="G2" s="32"/>
      <c r="H2" s="32"/>
      <c r="I2" s="32"/>
      <c r="J2" s="32"/>
    </row>
    <row r="3" spans="1:11" ht="18" customHeight="1" x14ac:dyDescent="0.45">
      <c r="A3" s="21" t="s">
        <v>2</v>
      </c>
      <c r="B3" s="21" t="s">
        <v>3</v>
      </c>
      <c r="C3" s="21" t="s">
        <v>4</v>
      </c>
      <c r="D3" s="21" t="s">
        <v>5</v>
      </c>
      <c r="E3" s="21" t="s">
        <v>6</v>
      </c>
      <c r="F3" s="21" t="s">
        <v>12</v>
      </c>
      <c r="G3" s="21" t="s">
        <v>13</v>
      </c>
      <c r="H3" s="21" t="s">
        <v>14</v>
      </c>
      <c r="I3" s="21" t="s">
        <v>7</v>
      </c>
      <c r="J3" s="21" t="s">
        <v>8</v>
      </c>
    </row>
    <row r="4" spans="1:11" ht="18" customHeight="1" x14ac:dyDescent="0.45">
      <c r="A4" s="29" t="s">
        <v>22</v>
      </c>
      <c r="B4" s="27" t="s">
        <v>25</v>
      </c>
      <c r="C4" s="27" t="s">
        <v>26</v>
      </c>
      <c r="D4" s="18" t="s">
        <v>27</v>
      </c>
      <c r="E4" s="23" t="s">
        <v>9</v>
      </c>
      <c r="F4" s="23" t="s">
        <v>9</v>
      </c>
      <c r="G4" s="23" t="s">
        <v>9</v>
      </c>
      <c r="H4" s="23" t="s">
        <v>9</v>
      </c>
      <c r="I4" s="18" t="s">
        <v>19</v>
      </c>
      <c r="J4" s="18" t="s">
        <v>20</v>
      </c>
    </row>
    <row r="5" spans="1:11" ht="24" x14ac:dyDescent="0.45">
      <c r="A5" s="33"/>
      <c r="B5" s="27"/>
      <c r="C5" s="27"/>
      <c r="D5" s="18" t="s">
        <v>28</v>
      </c>
      <c r="E5" s="23" t="s">
        <v>9</v>
      </c>
      <c r="F5" s="23" t="s">
        <v>9</v>
      </c>
      <c r="G5" s="23" t="s">
        <v>9</v>
      </c>
      <c r="H5" s="23" t="s">
        <v>9</v>
      </c>
      <c r="I5" s="18" t="s">
        <v>18</v>
      </c>
      <c r="J5" s="18" t="s">
        <v>51</v>
      </c>
    </row>
    <row r="6" spans="1:11" ht="18" customHeight="1" x14ac:dyDescent="0.45">
      <c r="A6" s="33"/>
      <c r="B6" s="27"/>
      <c r="C6" s="27" t="s">
        <v>29</v>
      </c>
      <c r="D6" s="18" t="s">
        <v>30</v>
      </c>
      <c r="E6" s="28" t="s">
        <v>9</v>
      </c>
      <c r="F6" s="28" t="s">
        <v>9</v>
      </c>
      <c r="G6" s="28" t="s">
        <v>9</v>
      </c>
      <c r="H6" s="28" t="s">
        <v>9</v>
      </c>
      <c r="I6" s="27" t="s">
        <v>31</v>
      </c>
      <c r="J6" s="27" t="s">
        <v>32</v>
      </c>
    </row>
    <row r="7" spans="1:11" ht="18" customHeight="1" x14ac:dyDescent="0.45">
      <c r="A7" s="33"/>
      <c r="B7" s="27"/>
      <c r="C7" s="27"/>
      <c r="D7" s="18" t="s">
        <v>33</v>
      </c>
      <c r="E7" s="28"/>
      <c r="F7" s="28"/>
      <c r="G7" s="28"/>
      <c r="H7" s="28"/>
      <c r="I7" s="27"/>
      <c r="J7" s="27"/>
    </row>
    <row r="8" spans="1:11" ht="18" customHeight="1" x14ac:dyDescent="0.45">
      <c r="A8" s="33"/>
      <c r="B8" s="27"/>
      <c r="C8" s="27"/>
      <c r="D8" s="18" t="s">
        <v>34</v>
      </c>
      <c r="E8" s="28"/>
      <c r="F8" s="28"/>
      <c r="G8" s="28"/>
      <c r="H8" s="28"/>
      <c r="I8" s="27"/>
      <c r="J8" s="27"/>
    </row>
    <row r="9" spans="1:11" ht="18" customHeight="1" x14ac:dyDescent="0.45">
      <c r="A9" s="33"/>
      <c r="B9" s="27"/>
      <c r="C9" s="18" t="s">
        <v>35</v>
      </c>
      <c r="D9" s="18" t="s">
        <v>36</v>
      </c>
      <c r="E9" s="23" t="s">
        <v>9</v>
      </c>
      <c r="F9" s="23" t="s">
        <v>9</v>
      </c>
      <c r="G9" s="23" t="s">
        <v>9</v>
      </c>
      <c r="H9" s="23" t="s">
        <v>9</v>
      </c>
      <c r="I9" s="18" t="s">
        <v>18</v>
      </c>
      <c r="J9" s="35" t="s">
        <v>37</v>
      </c>
    </row>
    <row r="10" spans="1:11" ht="18" customHeight="1" x14ac:dyDescent="0.45">
      <c r="A10" s="33"/>
      <c r="B10" s="27"/>
      <c r="C10" s="18" t="s">
        <v>38</v>
      </c>
      <c r="D10" s="18" t="s">
        <v>39</v>
      </c>
      <c r="E10" s="23" t="s">
        <v>9</v>
      </c>
      <c r="F10" s="23" t="s">
        <v>9</v>
      </c>
      <c r="G10" s="23" t="s">
        <v>9</v>
      </c>
      <c r="H10" s="23" t="s">
        <v>9</v>
      </c>
      <c r="I10" s="18" t="s">
        <v>18</v>
      </c>
      <c r="J10" s="35" t="s">
        <v>37</v>
      </c>
      <c r="K10" s="26"/>
    </row>
    <row r="11" spans="1:11" ht="24" x14ac:dyDescent="0.45">
      <c r="A11" s="33"/>
      <c r="B11" s="27"/>
      <c r="C11" s="18" t="s">
        <v>40</v>
      </c>
      <c r="D11" s="18" t="s">
        <v>41</v>
      </c>
      <c r="E11" s="23" t="s">
        <v>9</v>
      </c>
      <c r="F11" s="23" t="s">
        <v>9</v>
      </c>
      <c r="G11" s="23" t="s">
        <v>9</v>
      </c>
      <c r="H11" s="23" t="s">
        <v>9</v>
      </c>
      <c r="I11" s="18" t="s">
        <v>52</v>
      </c>
      <c r="J11" s="35" t="s">
        <v>42</v>
      </c>
      <c r="K11" s="26"/>
    </row>
    <row r="12" spans="1:11" ht="24" x14ac:dyDescent="0.45">
      <c r="A12" s="33"/>
      <c r="B12" s="27"/>
      <c r="C12" s="18" t="s">
        <v>43</v>
      </c>
      <c r="D12" s="18" t="s">
        <v>44</v>
      </c>
      <c r="E12" s="23" t="s">
        <v>9</v>
      </c>
      <c r="F12" s="23" t="s">
        <v>9</v>
      </c>
      <c r="G12" s="23" t="s">
        <v>9</v>
      </c>
      <c r="H12" s="23" t="s">
        <v>9</v>
      </c>
      <c r="I12" s="18" t="s">
        <v>52</v>
      </c>
      <c r="J12" s="35" t="s">
        <v>42</v>
      </c>
      <c r="K12" s="26"/>
    </row>
    <row r="13" spans="1:11" ht="18" customHeight="1" x14ac:dyDescent="0.45">
      <c r="A13" s="33"/>
      <c r="B13" s="27"/>
      <c r="C13" s="27" t="s">
        <v>45</v>
      </c>
      <c r="D13" s="18" t="s">
        <v>46</v>
      </c>
      <c r="E13" s="28" t="s">
        <v>9</v>
      </c>
      <c r="F13" s="28" t="s">
        <v>9</v>
      </c>
      <c r="G13" s="28" t="s">
        <v>9</v>
      </c>
      <c r="H13" s="28" t="s">
        <v>9</v>
      </c>
      <c r="I13" s="27" t="s">
        <v>53</v>
      </c>
      <c r="J13" s="36" t="s">
        <v>37</v>
      </c>
      <c r="K13" s="26"/>
    </row>
    <row r="14" spans="1:11" ht="18" customHeight="1" x14ac:dyDescent="0.45">
      <c r="A14" s="33"/>
      <c r="B14" s="27"/>
      <c r="C14" s="27"/>
      <c r="D14" s="18" t="s">
        <v>47</v>
      </c>
      <c r="E14" s="28"/>
      <c r="F14" s="28"/>
      <c r="G14" s="28"/>
      <c r="H14" s="28"/>
      <c r="I14" s="27"/>
      <c r="J14" s="36"/>
      <c r="K14" s="26"/>
    </row>
    <row r="15" spans="1:11" ht="18" customHeight="1" x14ac:dyDescent="0.45">
      <c r="A15" s="33"/>
      <c r="B15" s="27"/>
      <c r="C15" s="27"/>
      <c r="D15" s="18" t="s">
        <v>48</v>
      </c>
      <c r="E15" s="28"/>
      <c r="F15" s="28"/>
      <c r="G15" s="28"/>
      <c r="H15" s="28"/>
      <c r="I15" s="27"/>
      <c r="J15" s="36"/>
      <c r="K15" s="26"/>
    </row>
    <row r="16" spans="1:11" ht="18" customHeight="1" x14ac:dyDescent="0.45">
      <c r="A16" s="33"/>
      <c r="B16" s="27"/>
      <c r="C16" s="27"/>
      <c r="D16" s="18" t="s">
        <v>49</v>
      </c>
      <c r="E16" s="28"/>
      <c r="F16" s="28"/>
      <c r="G16" s="28"/>
      <c r="H16" s="28"/>
      <c r="I16" s="27"/>
      <c r="J16" s="36"/>
      <c r="K16" s="26"/>
    </row>
    <row r="17" spans="1:11" ht="24" x14ac:dyDescent="0.45">
      <c r="A17" s="33"/>
      <c r="B17" s="29"/>
      <c r="C17" s="29"/>
      <c r="D17" s="24" t="s">
        <v>50</v>
      </c>
      <c r="E17" s="30"/>
      <c r="F17" s="30"/>
      <c r="G17" s="30"/>
      <c r="H17" s="30"/>
      <c r="I17" s="29"/>
      <c r="J17" s="37"/>
      <c r="K17" s="26"/>
    </row>
    <row r="18" spans="1:11" ht="18" customHeight="1" x14ac:dyDescent="0.45">
      <c r="A18" s="33"/>
      <c r="B18" s="27" t="s">
        <v>96</v>
      </c>
      <c r="C18" s="27" t="s">
        <v>70</v>
      </c>
      <c r="D18" s="18" t="s">
        <v>71</v>
      </c>
      <c r="E18" s="23" t="s">
        <v>9</v>
      </c>
      <c r="F18" s="23" t="s">
        <v>9</v>
      </c>
      <c r="G18" s="23" t="s">
        <v>9</v>
      </c>
      <c r="H18" s="23" t="s">
        <v>9</v>
      </c>
      <c r="I18" s="18" t="s">
        <v>19</v>
      </c>
      <c r="J18" s="18" t="s">
        <v>20</v>
      </c>
      <c r="K18" s="26"/>
    </row>
    <row r="19" spans="1:11" ht="24" x14ac:dyDescent="0.45">
      <c r="A19" s="33"/>
      <c r="B19" s="27"/>
      <c r="C19" s="27"/>
      <c r="D19" s="18" t="s">
        <v>72</v>
      </c>
      <c r="E19" s="23" t="s">
        <v>9</v>
      </c>
      <c r="F19" s="23" t="s">
        <v>9</v>
      </c>
      <c r="G19" s="23" t="s">
        <v>9</v>
      </c>
      <c r="H19" s="23" t="s">
        <v>9</v>
      </c>
      <c r="I19" s="18" t="s">
        <v>18</v>
      </c>
      <c r="J19" s="18" t="s">
        <v>73</v>
      </c>
      <c r="K19" s="25"/>
    </row>
    <row r="20" spans="1:11" ht="19.95" customHeight="1" x14ac:dyDescent="0.45">
      <c r="A20" s="33"/>
      <c r="B20" s="27"/>
      <c r="C20" s="27" t="s">
        <v>74</v>
      </c>
      <c r="D20" s="18" t="s">
        <v>75</v>
      </c>
      <c r="E20" s="28" t="s">
        <v>9</v>
      </c>
      <c r="F20" s="28" t="s">
        <v>9</v>
      </c>
      <c r="G20" s="28" t="s">
        <v>9</v>
      </c>
      <c r="H20" s="28" t="s">
        <v>9</v>
      </c>
      <c r="I20" s="27" t="s">
        <v>97</v>
      </c>
      <c r="J20" s="27"/>
      <c r="K20" s="25"/>
    </row>
    <row r="21" spans="1:11" ht="19.95" customHeight="1" x14ac:dyDescent="0.45">
      <c r="A21" s="33"/>
      <c r="B21" s="27"/>
      <c r="C21" s="27"/>
      <c r="D21" s="18" t="s">
        <v>76</v>
      </c>
      <c r="E21" s="28"/>
      <c r="F21" s="28"/>
      <c r="G21" s="28"/>
      <c r="H21" s="28"/>
      <c r="I21" s="27"/>
      <c r="J21" s="27"/>
      <c r="K21" s="25"/>
    </row>
    <row r="22" spans="1:11" ht="18" customHeight="1" x14ac:dyDescent="0.45">
      <c r="A22" s="33"/>
      <c r="B22" s="27"/>
      <c r="C22" s="27" t="s">
        <v>77</v>
      </c>
      <c r="D22" s="18" t="s">
        <v>78</v>
      </c>
      <c r="E22" s="28" t="s">
        <v>9</v>
      </c>
      <c r="F22" s="28" t="s">
        <v>9</v>
      </c>
      <c r="G22" s="28" t="s">
        <v>9</v>
      </c>
      <c r="H22" s="28" t="s">
        <v>9</v>
      </c>
      <c r="I22" s="27" t="s">
        <v>97</v>
      </c>
      <c r="J22" s="27"/>
      <c r="K22" s="25"/>
    </row>
    <row r="23" spans="1:11" ht="18" customHeight="1" x14ac:dyDescent="0.45">
      <c r="A23" s="33"/>
      <c r="B23" s="27"/>
      <c r="C23" s="27"/>
      <c r="D23" s="18" t="s">
        <v>79</v>
      </c>
      <c r="E23" s="28"/>
      <c r="F23" s="28"/>
      <c r="G23" s="28"/>
      <c r="H23" s="28"/>
      <c r="I23" s="27"/>
      <c r="J23" s="27"/>
      <c r="K23" s="25"/>
    </row>
    <row r="24" spans="1:11" ht="48" x14ac:dyDescent="0.45">
      <c r="A24" s="33"/>
      <c r="B24" s="27"/>
      <c r="C24" s="18" t="s">
        <v>80</v>
      </c>
      <c r="D24" s="18" t="s">
        <v>81</v>
      </c>
      <c r="E24" s="23" t="s">
        <v>9</v>
      </c>
      <c r="F24" s="23" t="s">
        <v>9</v>
      </c>
      <c r="G24" s="23" t="s">
        <v>9</v>
      </c>
      <c r="H24" s="23" t="s">
        <v>9</v>
      </c>
      <c r="I24" s="18" t="s">
        <v>97</v>
      </c>
      <c r="J24" s="18"/>
      <c r="K24" s="25"/>
    </row>
    <row r="25" spans="1:11" ht="48" x14ac:dyDescent="0.45">
      <c r="A25" s="33"/>
      <c r="B25" s="27"/>
      <c r="C25" s="18" t="s">
        <v>82</v>
      </c>
      <c r="D25" s="18" t="s">
        <v>83</v>
      </c>
      <c r="E25" s="23" t="s">
        <v>9</v>
      </c>
      <c r="F25" s="23" t="s">
        <v>9</v>
      </c>
      <c r="G25" s="23" t="s">
        <v>9</v>
      </c>
      <c r="H25" s="23" t="s">
        <v>9</v>
      </c>
      <c r="I25" s="18" t="s">
        <v>97</v>
      </c>
      <c r="J25" s="18"/>
    </row>
    <row r="26" spans="1:11" ht="18" customHeight="1" x14ac:dyDescent="0.45">
      <c r="A26" s="33"/>
      <c r="B26" s="27"/>
      <c r="C26" s="27" t="s">
        <v>84</v>
      </c>
      <c r="D26" s="18" t="s">
        <v>85</v>
      </c>
      <c r="E26" s="28" t="s">
        <v>9</v>
      </c>
      <c r="F26" s="28" t="s">
        <v>9</v>
      </c>
      <c r="G26" s="28" t="s">
        <v>9</v>
      </c>
      <c r="H26" s="28" t="s">
        <v>9</v>
      </c>
      <c r="I26" s="27" t="s">
        <v>97</v>
      </c>
      <c r="J26" s="27"/>
    </row>
    <row r="27" spans="1:11" ht="18" customHeight="1" x14ac:dyDescent="0.45">
      <c r="A27" s="33"/>
      <c r="B27" s="27"/>
      <c r="C27" s="27"/>
      <c r="D27" s="18" t="s">
        <v>86</v>
      </c>
      <c r="E27" s="28"/>
      <c r="F27" s="28"/>
      <c r="G27" s="28"/>
      <c r="H27" s="28"/>
      <c r="I27" s="27"/>
      <c r="J27" s="27"/>
    </row>
    <row r="28" spans="1:11" ht="18" customHeight="1" x14ac:dyDescent="0.45">
      <c r="A28" s="33"/>
      <c r="B28" s="27"/>
      <c r="C28" s="27" t="s">
        <v>87</v>
      </c>
      <c r="D28" s="18" t="s">
        <v>88</v>
      </c>
      <c r="E28" s="28" t="s">
        <v>9</v>
      </c>
      <c r="F28" s="28" t="s">
        <v>9</v>
      </c>
      <c r="G28" s="28" t="s">
        <v>9</v>
      </c>
      <c r="H28" s="28" t="s">
        <v>9</v>
      </c>
      <c r="I28" s="27" t="s">
        <v>97</v>
      </c>
      <c r="J28" s="27"/>
    </row>
    <row r="29" spans="1:11" ht="18" customHeight="1" x14ac:dyDescent="0.45">
      <c r="A29" s="33"/>
      <c r="B29" s="27"/>
      <c r="C29" s="27"/>
      <c r="D29" s="18" t="s">
        <v>89</v>
      </c>
      <c r="E29" s="28"/>
      <c r="F29" s="28"/>
      <c r="G29" s="28"/>
      <c r="H29" s="28"/>
      <c r="I29" s="27"/>
      <c r="J29" s="27"/>
    </row>
    <row r="30" spans="1:11" ht="18" customHeight="1" x14ac:dyDescent="0.45">
      <c r="A30" s="33"/>
      <c r="B30" s="27"/>
      <c r="C30" s="27"/>
      <c r="D30" s="18" t="s">
        <v>90</v>
      </c>
      <c r="E30" s="28"/>
      <c r="F30" s="28"/>
      <c r="G30" s="28"/>
      <c r="H30" s="28"/>
      <c r="I30" s="27"/>
      <c r="J30" s="27"/>
    </row>
    <row r="31" spans="1:11" ht="18" customHeight="1" x14ac:dyDescent="0.45">
      <c r="A31" s="33"/>
      <c r="B31" s="27"/>
      <c r="C31" s="27" t="s">
        <v>91</v>
      </c>
      <c r="D31" s="18" t="s">
        <v>92</v>
      </c>
      <c r="E31" s="28" t="s">
        <v>9</v>
      </c>
      <c r="F31" s="28" t="s">
        <v>9</v>
      </c>
      <c r="G31" s="28" t="s">
        <v>9</v>
      </c>
      <c r="H31" s="28" t="s">
        <v>9</v>
      </c>
      <c r="I31" s="27" t="s">
        <v>97</v>
      </c>
      <c r="J31" s="27"/>
    </row>
    <row r="32" spans="1:11" ht="18" customHeight="1" x14ac:dyDescent="0.45">
      <c r="A32" s="33"/>
      <c r="B32" s="27"/>
      <c r="C32" s="27"/>
      <c r="D32" s="18" t="s">
        <v>93</v>
      </c>
      <c r="E32" s="28"/>
      <c r="F32" s="28"/>
      <c r="G32" s="28"/>
      <c r="H32" s="28"/>
      <c r="I32" s="27"/>
      <c r="J32" s="27"/>
    </row>
    <row r="33" spans="1:10" ht="18" customHeight="1" x14ac:dyDescent="0.45">
      <c r="A33" s="33"/>
      <c r="B33" s="27"/>
      <c r="C33" s="27"/>
      <c r="D33" s="18" t="s">
        <v>94</v>
      </c>
      <c r="E33" s="28"/>
      <c r="F33" s="28"/>
      <c r="G33" s="28"/>
      <c r="H33" s="28"/>
      <c r="I33" s="27"/>
      <c r="J33" s="27"/>
    </row>
    <row r="34" spans="1:10" ht="24" x14ac:dyDescent="0.45">
      <c r="A34" s="33"/>
      <c r="B34" s="29"/>
      <c r="C34" s="29"/>
      <c r="D34" s="24" t="s">
        <v>95</v>
      </c>
      <c r="E34" s="30"/>
      <c r="F34" s="30"/>
      <c r="G34" s="30"/>
      <c r="H34" s="30"/>
      <c r="I34" s="29"/>
      <c r="J34" s="29"/>
    </row>
    <row r="35" spans="1:10" ht="18" customHeight="1" x14ac:dyDescent="0.45">
      <c r="A35" s="33"/>
      <c r="B35" s="27" t="s">
        <v>138</v>
      </c>
      <c r="C35" s="27" t="s">
        <v>119</v>
      </c>
      <c r="D35" s="18" t="s">
        <v>120</v>
      </c>
      <c r="E35" s="23" t="s">
        <v>9</v>
      </c>
      <c r="F35" s="23" t="s">
        <v>9</v>
      </c>
      <c r="G35" s="23" t="s">
        <v>9</v>
      </c>
      <c r="H35" s="23" t="s">
        <v>9</v>
      </c>
      <c r="I35" s="18" t="s">
        <v>19</v>
      </c>
      <c r="J35" s="18" t="s">
        <v>20</v>
      </c>
    </row>
    <row r="36" spans="1:10" ht="24" x14ac:dyDescent="0.45">
      <c r="A36" s="33"/>
      <c r="B36" s="27"/>
      <c r="C36" s="27"/>
      <c r="D36" s="18" t="s">
        <v>121</v>
      </c>
      <c r="E36" s="23" t="s">
        <v>9</v>
      </c>
      <c r="F36" s="23" t="s">
        <v>9</v>
      </c>
      <c r="G36" s="23" t="s">
        <v>9</v>
      </c>
      <c r="H36" s="23" t="s">
        <v>9</v>
      </c>
      <c r="I36" s="18" t="s">
        <v>18</v>
      </c>
      <c r="J36" s="18" t="s">
        <v>73</v>
      </c>
    </row>
    <row r="37" spans="1:10" ht="24" x14ac:dyDescent="0.45">
      <c r="A37" s="33"/>
      <c r="B37" s="27"/>
      <c r="C37" s="18" t="s">
        <v>122</v>
      </c>
      <c r="D37" s="18" t="s">
        <v>123</v>
      </c>
      <c r="E37" s="23" t="s">
        <v>9</v>
      </c>
      <c r="F37" s="23" t="s">
        <v>9</v>
      </c>
      <c r="G37" s="23" t="s">
        <v>9</v>
      </c>
      <c r="H37" s="23" t="s">
        <v>9</v>
      </c>
      <c r="I37" s="18" t="s">
        <v>139</v>
      </c>
      <c r="J37" s="18" t="s">
        <v>124</v>
      </c>
    </row>
    <row r="38" spans="1:10" ht="14.4" customHeight="1" x14ac:dyDescent="0.45">
      <c r="A38" s="33"/>
      <c r="B38" s="27"/>
      <c r="C38" s="27" t="s">
        <v>125</v>
      </c>
      <c r="D38" s="18" t="s">
        <v>126</v>
      </c>
      <c r="E38" s="28" t="s">
        <v>9</v>
      </c>
      <c r="F38" s="28" t="s">
        <v>9</v>
      </c>
      <c r="G38" s="28" t="s">
        <v>9</v>
      </c>
      <c r="H38" s="28" t="s">
        <v>9</v>
      </c>
      <c r="I38" s="27" t="s">
        <v>139</v>
      </c>
      <c r="J38" s="27" t="s">
        <v>124</v>
      </c>
    </row>
    <row r="39" spans="1:10" ht="18" customHeight="1" x14ac:dyDescent="0.45">
      <c r="A39" s="33"/>
      <c r="B39" s="27"/>
      <c r="C39" s="27"/>
      <c r="D39" s="18" t="s">
        <v>127</v>
      </c>
      <c r="E39" s="28"/>
      <c r="F39" s="28"/>
      <c r="G39" s="28"/>
      <c r="H39" s="28"/>
      <c r="I39" s="27"/>
      <c r="J39" s="27"/>
    </row>
    <row r="40" spans="1:10" ht="18" customHeight="1" x14ac:dyDescent="0.45">
      <c r="A40" s="33"/>
      <c r="B40" s="27"/>
      <c r="C40" s="27"/>
      <c r="D40" s="18" t="s">
        <v>128</v>
      </c>
      <c r="E40" s="28"/>
      <c r="F40" s="28"/>
      <c r="G40" s="28"/>
      <c r="H40" s="28"/>
      <c r="I40" s="27"/>
      <c r="J40" s="27"/>
    </row>
    <row r="41" spans="1:10" ht="18.600000000000001" customHeight="1" x14ac:dyDescent="0.45">
      <c r="A41" s="33"/>
      <c r="B41" s="27"/>
      <c r="C41" s="27"/>
      <c r="D41" s="18" t="s">
        <v>129</v>
      </c>
      <c r="E41" s="28"/>
      <c r="F41" s="28"/>
      <c r="G41" s="28"/>
      <c r="H41" s="28"/>
      <c r="I41" s="27"/>
      <c r="J41" s="27"/>
    </row>
    <row r="42" spans="1:10" ht="18" customHeight="1" x14ac:dyDescent="0.45">
      <c r="A42" s="33"/>
      <c r="B42" s="27"/>
      <c r="C42" s="27"/>
      <c r="D42" s="18" t="s">
        <v>130</v>
      </c>
      <c r="E42" s="28"/>
      <c r="F42" s="28"/>
      <c r="G42" s="28"/>
      <c r="H42" s="28"/>
      <c r="I42" s="27"/>
      <c r="J42" s="27"/>
    </row>
    <row r="43" spans="1:10" ht="18" customHeight="1" x14ac:dyDescent="0.45">
      <c r="A43" s="33"/>
      <c r="B43" s="27"/>
      <c r="C43" s="27" t="s">
        <v>131</v>
      </c>
      <c r="D43" s="18" t="s">
        <v>132</v>
      </c>
      <c r="E43" s="28" t="s">
        <v>9</v>
      </c>
      <c r="F43" s="28" t="s">
        <v>9</v>
      </c>
      <c r="G43" s="28" t="s">
        <v>9</v>
      </c>
      <c r="H43" s="28" t="s">
        <v>9</v>
      </c>
      <c r="I43" s="27" t="s">
        <v>139</v>
      </c>
      <c r="J43" s="27" t="s">
        <v>124</v>
      </c>
    </row>
    <row r="44" spans="1:10" ht="18" customHeight="1" x14ac:dyDescent="0.45">
      <c r="A44" s="33"/>
      <c r="B44" s="27"/>
      <c r="C44" s="27"/>
      <c r="D44" s="18" t="s">
        <v>133</v>
      </c>
      <c r="E44" s="28"/>
      <c r="F44" s="28"/>
      <c r="G44" s="28"/>
      <c r="H44" s="28"/>
      <c r="I44" s="27"/>
      <c r="J44" s="27"/>
    </row>
    <row r="45" spans="1:10" ht="18" customHeight="1" x14ac:dyDescent="0.45">
      <c r="A45" s="33"/>
      <c r="B45" s="27"/>
      <c r="C45" s="27"/>
      <c r="D45" s="18" t="s">
        <v>134</v>
      </c>
      <c r="E45" s="28"/>
      <c r="F45" s="28"/>
      <c r="G45" s="28"/>
      <c r="H45" s="28"/>
      <c r="I45" s="27"/>
      <c r="J45" s="27"/>
    </row>
    <row r="46" spans="1:10" ht="18" customHeight="1" x14ac:dyDescent="0.45">
      <c r="A46" s="33"/>
      <c r="B46" s="27"/>
      <c r="C46" s="27"/>
      <c r="D46" s="18" t="s">
        <v>135</v>
      </c>
      <c r="E46" s="28"/>
      <c r="F46" s="28"/>
      <c r="G46" s="28"/>
      <c r="H46" s="28"/>
      <c r="I46" s="27"/>
      <c r="J46" s="27"/>
    </row>
    <row r="47" spans="1:10" ht="18" customHeight="1" x14ac:dyDescent="0.45">
      <c r="A47" s="33"/>
      <c r="B47" s="27"/>
      <c r="C47" s="27"/>
      <c r="D47" s="18" t="s">
        <v>136</v>
      </c>
      <c r="E47" s="28"/>
      <c r="F47" s="28"/>
      <c r="G47" s="28"/>
      <c r="H47" s="28"/>
      <c r="I47" s="27"/>
      <c r="J47" s="27"/>
    </row>
    <row r="48" spans="1:10" ht="18" customHeight="1" x14ac:dyDescent="0.45">
      <c r="A48" s="34"/>
      <c r="B48" s="27"/>
      <c r="C48" s="27"/>
      <c r="D48" s="18" t="s">
        <v>137</v>
      </c>
      <c r="E48" s="28"/>
      <c r="F48" s="28"/>
      <c r="G48" s="28"/>
      <c r="H48" s="28"/>
      <c r="I48" s="27"/>
      <c r="J48" s="27"/>
    </row>
    <row r="49" ht="18" customHeight="1" x14ac:dyDescent="0.45"/>
    <row r="50" ht="18" customHeight="1" x14ac:dyDescent="0.45"/>
    <row r="51" ht="18" customHeight="1" x14ac:dyDescent="0.45"/>
    <row r="52" ht="18" customHeight="1" x14ac:dyDescent="0.45"/>
    <row r="53" ht="18" customHeight="1" x14ac:dyDescent="0.45"/>
    <row r="54" ht="18" customHeight="1" x14ac:dyDescent="0.45"/>
    <row r="55" ht="18" customHeight="1" x14ac:dyDescent="0.45"/>
    <row r="56" ht="18" customHeight="1" x14ac:dyDescent="0.45"/>
    <row r="57" ht="18" customHeight="1" x14ac:dyDescent="0.45"/>
    <row r="58" ht="18" customHeight="1" x14ac:dyDescent="0.45"/>
    <row r="59" ht="18" customHeight="1" x14ac:dyDescent="0.45"/>
    <row r="60" ht="18" customHeight="1" x14ac:dyDescent="0.45"/>
    <row r="61" ht="18" customHeight="1" x14ac:dyDescent="0.45"/>
    <row r="62" ht="18" customHeight="1" x14ac:dyDescent="0.45"/>
    <row r="63" ht="18" customHeight="1" x14ac:dyDescent="0.45"/>
    <row r="64" ht="18" customHeight="1" x14ac:dyDescent="0.45"/>
    <row r="65" ht="18" customHeight="1" x14ac:dyDescent="0.45"/>
    <row r="66" ht="18" customHeight="1" x14ac:dyDescent="0.45"/>
    <row r="67" ht="18" customHeight="1" x14ac:dyDescent="0.45"/>
    <row r="68" ht="18" customHeight="1" x14ac:dyDescent="0.45"/>
    <row r="69" ht="18" customHeight="1" x14ac:dyDescent="0.45"/>
    <row r="70" ht="18" customHeight="1" x14ac:dyDescent="0.45"/>
    <row r="71" ht="18" customHeight="1" x14ac:dyDescent="0.45"/>
    <row r="72" ht="18" customHeight="1" x14ac:dyDescent="0.45"/>
    <row r="73" ht="18" customHeight="1" x14ac:dyDescent="0.45"/>
    <row r="74" ht="18" customHeight="1" x14ac:dyDescent="0.45"/>
    <row r="75" ht="18" customHeight="1" x14ac:dyDescent="0.45"/>
    <row r="76" ht="18" customHeight="1" x14ac:dyDescent="0.45"/>
    <row r="77" ht="18" customHeight="1" x14ac:dyDescent="0.45"/>
    <row r="78" ht="18" customHeight="1" x14ac:dyDescent="0.45"/>
    <row r="79" ht="18" customHeight="1" x14ac:dyDescent="0.45"/>
    <row r="80" ht="18" customHeight="1" x14ac:dyDescent="0.45"/>
    <row r="81" ht="18" customHeight="1" x14ac:dyDescent="0.45"/>
    <row r="82" ht="18" customHeight="1" x14ac:dyDescent="0.45"/>
    <row r="83" ht="18" customHeight="1" x14ac:dyDescent="0.45"/>
    <row r="84" ht="18" customHeight="1" x14ac:dyDescent="0.45"/>
    <row r="85" ht="18" customHeight="1" x14ac:dyDescent="0.45"/>
    <row r="86" ht="18" customHeight="1" x14ac:dyDescent="0.45"/>
    <row r="87" ht="18" customHeight="1" x14ac:dyDescent="0.45"/>
    <row r="88" ht="18" customHeight="1" x14ac:dyDescent="0.45"/>
    <row r="89" ht="18" customHeight="1" x14ac:dyDescent="0.45"/>
    <row r="90" ht="18" customHeight="1" x14ac:dyDescent="0.45"/>
    <row r="91" ht="18" customHeight="1" x14ac:dyDescent="0.45"/>
    <row r="92" ht="18" customHeight="1" x14ac:dyDescent="0.45"/>
    <row r="93" ht="18" customHeight="1" x14ac:dyDescent="0.45"/>
    <row r="94" ht="18" customHeight="1" x14ac:dyDescent="0.45"/>
    <row r="95" ht="18" customHeight="1" x14ac:dyDescent="0.45"/>
    <row r="96" ht="18" customHeight="1" x14ac:dyDescent="0.45"/>
    <row r="97" ht="18" customHeight="1" x14ac:dyDescent="0.45"/>
    <row r="98" ht="18" customHeight="1" x14ac:dyDescent="0.45"/>
    <row r="99" ht="18" customHeight="1" x14ac:dyDescent="0.45"/>
    <row r="100" ht="18" customHeight="1" x14ac:dyDescent="0.45"/>
    <row r="101" ht="18" customHeight="1" x14ac:dyDescent="0.45"/>
    <row r="102" ht="18" customHeight="1" x14ac:dyDescent="0.45"/>
    <row r="103" ht="18" customHeight="1" x14ac:dyDescent="0.45"/>
    <row r="104" ht="18" customHeight="1" x14ac:dyDescent="0.45"/>
    <row r="105" ht="18" customHeight="1" x14ac:dyDescent="0.45"/>
    <row r="106" ht="18" customHeight="1" x14ac:dyDescent="0.45"/>
    <row r="107" ht="18" customHeight="1" x14ac:dyDescent="0.45"/>
    <row r="108" ht="18" customHeight="1" x14ac:dyDescent="0.45"/>
    <row r="109" ht="18" customHeight="1" x14ac:dyDescent="0.45"/>
    <row r="110" ht="18" customHeight="1" x14ac:dyDescent="0.45"/>
    <row r="111" ht="18" customHeight="1" x14ac:dyDescent="0.45"/>
    <row r="112" ht="18" customHeight="1" x14ac:dyDescent="0.45"/>
    <row r="113" ht="18" customHeight="1" x14ac:dyDescent="0.45"/>
    <row r="114" ht="18" customHeight="1" x14ac:dyDescent="0.45"/>
    <row r="115" ht="18" customHeight="1" x14ac:dyDescent="0.45"/>
    <row r="116" ht="18" customHeight="1" x14ac:dyDescent="0.45"/>
    <row r="117" ht="18" customHeight="1" x14ac:dyDescent="0.45"/>
    <row r="118" ht="18" customHeight="1" x14ac:dyDescent="0.45"/>
    <row r="119" ht="18" customHeight="1" x14ac:dyDescent="0.45"/>
    <row r="120" ht="18" customHeight="1" x14ac:dyDescent="0.45"/>
    <row r="121" ht="18" customHeight="1" x14ac:dyDescent="0.45"/>
    <row r="122" ht="18" customHeight="1" x14ac:dyDescent="0.45"/>
    <row r="123" ht="18" customHeight="1" x14ac:dyDescent="0.45"/>
    <row r="124" ht="18" customHeight="1" x14ac:dyDescent="0.45"/>
    <row r="125" ht="18" customHeight="1" x14ac:dyDescent="0.45"/>
    <row r="126" ht="18" customHeight="1" x14ac:dyDescent="0.45"/>
    <row r="127" ht="18" customHeight="1" x14ac:dyDescent="0.45"/>
    <row r="128" ht="18" customHeight="1" x14ac:dyDescent="0.45"/>
    <row r="129" ht="18" customHeight="1" x14ac:dyDescent="0.45"/>
    <row r="130" ht="18" customHeight="1" x14ac:dyDescent="0.45"/>
    <row r="131" ht="18" customHeight="1" x14ac:dyDescent="0.45"/>
    <row r="132" ht="18" customHeight="1" x14ac:dyDescent="0.45"/>
    <row r="133" ht="18" customHeight="1" x14ac:dyDescent="0.45"/>
    <row r="134" ht="18" customHeight="1" x14ac:dyDescent="0.45"/>
    <row r="135" ht="18" customHeight="1" x14ac:dyDescent="0.45"/>
    <row r="136" ht="18" customHeight="1" x14ac:dyDescent="0.45"/>
    <row r="137" ht="18" customHeight="1" x14ac:dyDescent="0.45"/>
    <row r="138" ht="18" customHeight="1" x14ac:dyDescent="0.45"/>
    <row r="139" ht="18" customHeight="1" x14ac:dyDescent="0.45"/>
    <row r="140" ht="18" customHeight="1" x14ac:dyDescent="0.45"/>
    <row r="141" ht="18" customHeight="1" x14ac:dyDescent="0.45"/>
    <row r="142" ht="18" customHeight="1" x14ac:dyDescent="0.45"/>
    <row r="143" ht="18" customHeight="1" x14ac:dyDescent="0.45"/>
    <row r="144" ht="18" customHeight="1" x14ac:dyDescent="0.45"/>
    <row r="145" ht="18" customHeight="1" x14ac:dyDescent="0.45"/>
    <row r="146" ht="18" customHeight="1" x14ac:dyDescent="0.45"/>
    <row r="147" ht="18" customHeight="1" x14ac:dyDescent="0.45"/>
    <row r="148" ht="18" customHeight="1" x14ac:dyDescent="0.45"/>
    <row r="149" ht="18" customHeight="1" x14ac:dyDescent="0.45"/>
    <row r="150" ht="18" customHeight="1" x14ac:dyDescent="0.45"/>
    <row r="151" ht="18" customHeight="1" x14ac:dyDescent="0.45"/>
    <row r="152" ht="18" customHeight="1" x14ac:dyDescent="0.45"/>
    <row r="153" ht="18" customHeight="1" x14ac:dyDescent="0.45"/>
    <row r="154" ht="18" customHeight="1" x14ac:dyDescent="0.45"/>
    <row r="155" ht="18" customHeight="1" x14ac:dyDescent="0.45"/>
    <row r="156" ht="18" customHeight="1" x14ac:dyDescent="0.45"/>
    <row r="157" ht="18" customHeight="1" x14ac:dyDescent="0.45"/>
    <row r="158" ht="18" customHeight="1" x14ac:dyDescent="0.45"/>
    <row r="159" ht="18" customHeight="1" x14ac:dyDescent="0.45"/>
    <row r="160" ht="18" customHeight="1" x14ac:dyDescent="0.45"/>
    <row r="161" ht="18" customHeight="1" x14ac:dyDescent="0.45"/>
    <row r="162" ht="18" customHeight="1" x14ac:dyDescent="0.45"/>
    <row r="163" ht="18" customHeight="1" x14ac:dyDescent="0.45"/>
    <row r="164" ht="18" customHeight="1" x14ac:dyDescent="0.45"/>
    <row r="165" ht="18" customHeight="1" x14ac:dyDescent="0.45"/>
    <row r="166" ht="18" customHeight="1" x14ac:dyDescent="0.45"/>
    <row r="167" ht="18" customHeight="1" x14ac:dyDescent="0.45"/>
    <row r="168" ht="18" customHeight="1" x14ac:dyDescent="0.45"/>
    <row r="169" ht="18" customHeight="1" x14ac:dyDescent="0.45"/>
    <row r="170" ht="18" customHeight="1" x14ac:dyDescent="0.45"/>
    <row r="171" ht="18" customHeight="1" x14ac:dyDescent="0.45"/>
    <row r="172" ht="18" customHeight="1" x14ac:dyDescent="0.45"/>
    <row r="173" ht="18" customHeight="1" x14ac:dyDescent="0.45"/>
    <row r="174" ht="18" customHeight="1" x14ac:dyDescent="0.45"/>
    <row r="175" ht="18" customHeight="1" x14ac:dyDescent="0.45"/>
    <row r="176" ht="18" customHeight="1" x14ac:dyDescent="0.45"/>
    <row r="177" ht="18" customHeight="1" x14ac:dyDescent="0.45"/>
    <row r="178" ht="18" customHeight="1" x14ac:dyDescent="0.45"/>
    <row r="179" ht="18" customHeight="1" x14ac:dyDescent="0.45"/>
  </sheetData>
  <mergeCells count="73">
    <mergeCell ref="H20:H21"/>
    <mergeCell ref="E28:E30"/>
    <mergeCell ref="I20:I21"/>
    <mergeCell ref="F28:F30"/>
    <mergeCell ref="G20:G21"/>
    <mergeCell ref="G26:G27"/>
    <mergeCell ref="C18:C19"/>
    <mergeCell ref="C26:C27"/>
    <mergeCell ref="C6:C8"/>
    <mergeCell ref="B18:B34"/>
    <mergeCell ref="C28:C30"/>
    <mergeCell ref="C31:C34"/>
    <mergeCell ref="E26:E27"/>
    <mergeCell ref="F20:F21"/>
    <mergeCell ref="A1:H1"/>
    <mergeCell ref="A2:D2"/>
    <mergeCell ref="E2:J2"/>
    <mergeCell ref="A4:A48"/>
    <mergeCell ref="C20:C21"/>
    <mergeCell ref="C22:C23"/>
    <mergeCell ref="J22:J23"/>
    <mergeCell ref="I22:I23"/>
    <mergeCell ref="H22:H23"/>
    <mergeCell ref="G22:G23"/>
    <mergeCell ref="F22:F23"/>
    <mergeCell ref="E22:E23"/>
    <mergeCell ref="B4:B17"/>
    <mergeCell ref="F26:F27"/>
    <mergeCell ref="C4:C5"/>
    <mergeCell ref="E20:E21"/>
    <mergeCell ref="J6:J8"/>
    <mergeCell ref="C13:C17"/>
    <mergeCell ref="J13:J17"/>
    <mergeCell ref="E6:E8"/>
    <mergeCell ref="F6:F8"/>
    <mergeCell ref="G6:G8"/>
    <mergeCell ref="H6:H8"/>
    <mergeCell ref="H13:H17"/>
    <mergeCell ref="G13:G17"/>
    <mergeCell ref="F13:F17"/>
    <mergeCell ref="E13:E17"/>
    <mergeCell ref="I13:I17"/>
    <mergeCell ref="I6:I8"/>
    <mergeCell ref="J20:J21"/>
    <mergeCell ref="B35:B48"/>
    <mergeCell ref="C35:C36"/>
    <mergeCell ref="I28:I30"/>
    <mergeCell ref="I26:I27"/>
    <mergeCell ref="J26:J27"/>
    <mergeCell ref="J28:J30"/>
    <mergeCell ref="J31:J34"/>
    <mergeCell ref="H31:H34"/>
    <mergeCell ref="G31:G34"/>
    <mergeCell ref="F31:F34"/>
    <mergeCell ref="E31:E34"/>
    <mergeCell ref="I31:I34"/>
    <mergeCell ref="H26:H27"/>
    <mergeCell ref="H28:H30"/>
    <mergeCell ref="G28:G30"/>
    <mergeCell ref="H38:H42"/>
    <mergeCell ref="I38:I42"/>
    <mergeCell ref="J38:J42"/>
    <mergeCell ref="J43:J48"/>
    <mergeCell ref="I43:I48"/>
    <mergeCell ref="H43:H48"/>
    <mergeCell ref="C38:C42"/>
    <mergeCell ref="C43:C48"/>
    <mergeCell ref="E38:E42"/>
    <mergeCell ref="F38:F42"/>
    <mergeCell ref="G38:G42"/>
    <mergeCell ref="G43:G48"/>
    <mergeCell ref="F43:F48"/>
    <mergeCell ref="E43:E48"/>
  </mergeCells>
  <phoneticPr fontId="1"/>
  <conditionalFormatting sqref="C3:J3">
    <cfRule type="expression" dxfId="0" priority="2">
      <formula>MOD(ROW(),2)=0</formula>
    </cfRule>
  </conditionalFormatting>
  <pageMargins left="0.70866141732283472" right="0.70866141732283472" top="0.74803149606299213" bottom="0.74803149606299213" header="0.31496062992125984" footer="0.31496062992125984"/>
  <pageSetup paperSize="9" scale="55"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25</vt:i4>
      </vt:variant>
    </vt:vector>
  </HeadingPairs>
  <TitlesOfParts>
    <vt:vector size="27" baseType="lpstr">
      <vt:lpstr>分類一覧</vt:lpstr>
      <vt:lpstr>必要性能表</vt:lpstr>
      <vt:lpstr>必要性能表!_Hlk207032736</vt:lpstr>
      <vt:lpstr>必要性能表!_Hlk207033009</vt:lpstr>
      <vt:lpstr>必要性能表!_Hlk207114241</vt:lpstr>
      <vt:lpstr>必要性能表!_Hlk207115177</vt:lpstr>
      <vt:lpstr>必要性能表!_Hlk207115560</vt:lpstr>
      <vt:lpstr>必要性能表!_Hlk207115712</vt:lpstr>
      <vt:lpstr>必要性能表!_Hlk207116114</vt:lpstr>
      <vt:lpstr>必要性能表!_Hlk207116139</vt:lpstr>
      <vt:lpstr>必要性能表!_Hlk207118683</vt:lpstr>
      <vt:lpstr>必要性能表!_Hlk207118793</vt:lpstr>
      <vt:lpstr>必要性能表!_Hlk207119018</vt:lpstr>
      <vt:lpstr>必要性能表!_Hlk207119673</vt:lpstr>
      <vt:lpstr>必要性能表!_Hlk207119834</vt:lpstr>
      <vt:lpstr>必要性能表!_Hlk207120380</vt:lpstr>
      <vt:lpstr>必要性能表!_Hlk210206176</vt:lpstr>
      <vt:lpstr>必要性能表!_Hlk210206212</vt:lpstr>
      <vt:lpstr>必要性能表!_Hlk210206509</vt:lpstr>
      <vt:lpstr>必要性能表!_Hlk210206517</vt:lpstr>
      <vt:lpstr>必要性能表!_Hlk210206737</vt:lpstr>
      <vt:lpstr>必要性能表!_Hlk210207127</vt:lpstr>
      <vt:lpstr>必要性能表!_Hlk210640193</vt:lpstr>
      <vt:lpstr>必要性能表!_Hlk210640228</vt:lpstr>
      <vt:lpstr>必要性能表!Print_Area</vt:lpstr>
      <vt:lpstr>分類一覧!Print_Area</vt:lpstr>
      <vt:lpstr>分類一覧!Print_Titles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粂 孝臣</dc:creator>
  <cp:lastModifiedBy>粂 孝臣</cp:lastModifiedBy>
  <cp:lastPrinted>2026-03-11T06:13:28Z</cp:lastPrinted>
  <dcterms:created xsi:type="dcterms:W3CDTF">2025-10-01T08:06:07Z</dcterms:created>
  <dcterms:modified xsi:type="dcterms:W3CDTF">2026-03-11T06:13:54Z</dcterms:modified>
</cp:coreProperties>
</file>