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BEF93E97-5B70-4EB5-BF6F-844EDF527934}"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分類一覧!$A$3:$B$65</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32736" localSheetId="1">必要性能表!#REF!</definedName>
    <definedName name="_Hlk207033009" localSheetId="1">必要性能表!#REF!</definedName>
    <definedName name="_Hlk207033566" localSheetId="1">必要性能表!#REF!</definedName>
    <definedName name="_Hlk207095293" localSheetId="1">必要性能表!#REF!</definedName>
    <definedName name="_Hlk207095575" localSheetId="1">必要性能表!#REF!</definedName>
    <definedName name="_Hlk207096205" localSheetId="1">必要性能表!#REF!</definedName>
    <definedName name="_Hlk207096302" localSheetId="1">必要性能表!#REF!</definedName>
    <definedName name="_Hlk207096461" localSheetId="1">必要性能表!#REF!</definedName>
    <definedName name="_Hlk207097489" localSheetId="1">必要性能表!#REF!</definedName>
    <definedName name="_Hlk207097514" localSheetId="1">必要性能表!#REF!</definedName>
    <definedName name="_Hlk207097850" localSheetId="1">必要性能表!#REF!</definedName>
    <definedName name="_Hlk207098058" localSheetId="1">必要性能表!#REF!</definedName>
    <definedName name="_Hlk207098123" localSheetId="1">必要性能表!#REF!</definedName>
    <definedName name="_Hlk207098135" localSheetId="1">必要性能表!#REF!</definedName>
    <definedName name="_Hlk207102161" localSheetId="1">必要性能表!#REF!</definedName>
    <definedName name="_Hlk207109283" localSheetId="1">必要性能表!#REF!</definedName>
    <definedName name="_Hlk207114241" localSheetId="1">必要性能表!#REF!</definedName>
    <definedName name="_Hlk207115177" localSheetId="1">必要性能表!#REF!</definedName>
    <definedName name="_Hlk207115560" localSheetId="1">必要性能表!#REF!</definedName>
    <definedName name="_Hlk207115712" localSheetId="1">必要性能表!#REF!</definedName>
    <definedName name="_Hlk207116114" localSheetId="1">必要性能表!#REF!</definedName>
    <definedName name="_Hlk207116139" localSheetId="1">必要性能表!$C$4</definedName>
    <definedName name="_Hlk207117700" localSheetId="1">必要性能表!$B$4</definedName>
    <definedName name="_Hlk207118155" localSheetId="1">必要性能表!$B$28</definedName>
    <definedName name="_Hlk207118683" localSheetId="1">必要性能表!#REF!</definedName>
    <definedName name="_Hlk207118793" localSheetId="1">必要性能表!#REF!</definedName>
    <definedName name="_Hlk207119018" localSheetId="1">必要性能表!#REF!</definedName>
    <definedName name="_Hlk207119280" localSheetId="1">必要性能表!#REF!</definedName>
    <definedName name="_Hlk207119673" localSheetId="1">必要性能表!#REF!</definedName>
    <definedName name="_Hlk207119834" localSheetId="1">必要性能表!#REF!</definedName>
    <definedName name="_Hlk207120380" localSheetId="1">必要性能表!#REF!</definedName>
    <definedName name="_Hlk209448549" localSheetId="1">必要性能表!#REF!</definedName>
    <definedName name="_Hlk209449028" localSheetId="1">必要性能表!#REF!</definedName>
    <definedName name="_Hlk209449730" localSheetId="1">必要性能表!#REF!</definedName>
    <definedName name="_Hlk209449968" localSheetId="1">必要性能表!#REF!</definedName>
    <definedName name="_Hlk209450556" localSheetId="1">必要性能表!#REF!</definedName>
    <definedName name="_Hlk209452434" localSheetId="1">必要性能表!#REF!</definedName>
    <definedName name="_Hlk209452442" localSheetId="1">必要性能表!#REF!</definedName>
    <definedName name="_Hlk210205416" localSheetId="1">必要性能表!#REF!</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6176" localSheetId="1">必要性能表!#REF!</definedName>
    <definedName name="_Hlk210206212" localSheetId="1">必要性能表!#REF!</definedName>
    <definedName name="_Hlk210206410" localSheetId="1">必要性能表!#REF!</definedName>
    <definedName name="_Hlk210206509" localSheetId="1">必要性能表!#REF!</definedName>
    <definedName name="_Hlk210206517" localSheetId="1">必要性能表!#REF!</definedName>
    <definedName name="_Hlk210206737" localSheetId="1">必要性能表!#REF!</definedName>
    <definedName name="_Hlk210207127" localSheetId="1">必要性能表!#REF!</definedName>
    <definedName name="_Hlk210207507" localSheetId="1">必要性能表!#REF!</definedName>
    <definedName name="_Hlk210402021" localSheetId="1">必要性能表!$C$24</definedName>
    <definedName name="_Hlk210640193" localSheetId="1">必要性能表!#REF!</definedName>
    <definedName name="_Hlk210640228" localSheetId="1">必要性能表!#REF!</definedName>
    <definedName name="_Hlk210640487" localSheetId="1">必要性能表!#REF!</definedName>
    <definedName name="code">#REF!</definedName>
    <definedName name="_xlnm.Print_Area" localSheetId="1">必要性能表!$A$1:$J$44</definedName>
    <definedName name="_xlnm.Print_Area" localSheetId="0">分類一覧!$A$1:$H$63</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3" i="2"/>
  <c r="G43" i="2"/>
  <c r="G44" i="2"/>
  <c r="G45" i="2"/>
  <c r="G46" i="2"/>
  <c r="G47" i="2"/>
  <c r="G48" i="2"/>
  <c r="G49" i="2"/>
  <c r="G50" i="2"/>
  <c r="G51" i="2"/>
  <c r="G52" i="2"/>
  <c r="G53" i="2"/>
  <c r="G54" i="2"/>
  <c r="G55" i="2"/>
  <c r="G56" i="2"/>
  <c r="G57" i="2"/>
  <c r="G58" i="2"/>
  <c r="G59" i="2"/>
  <c r="G60" i="2"/>
  <c r="G61" i="2"/>
  <c r="G62" i="2"/>
  <c r="G63" i="2"/>
  <c r="G64" i="2"/>
  <c r="G65" i="2"/>
  <c r="G37" i="2"/>
  <c r="G38" i="2"/>
  <c r="G39" i="2"/>
  <c r="G40" i="2"/>
  <c r="G41" i="2"/>
  <c r="G42" i="2"/>
  <c r="E40" i="2"/>
  <c r="E41" i="2"/>
  <c r="E42" i="2"/>
  <c r="E43" i="2"/>
  <c r="E44" i="2"/>
  <c r="E45" i="2"/>
  <c r="E46" i="2"/>
  <c r="E47" i="2"/>
  <c r="E48" i="2"/>
  <c r="E49" i="2"/>
  <c r="E50" i="2"/>
  <c r="E51" i="2"/>
  <c r="E52" i="2"/>
  <c r="E53" i="2"/>
  <c r="E54" i="2"/>
  <c r="E55" i="2"/>
  <c r="E56" i="2"/>
  <c r="E57" i="2"/>
  <c r="E58" i="2"/>
  <c r="E59" i="2"/>
  <c r="E60" i="2"/>
  <c r="E61" i="2"/>
  <c r="E62" i="2"/>
  <c r="E63" i="2"/>
  <c r="E64" i="2"/>
  <c r="E65" i="2"/>
  <c r="G27" i="2"/>
  <c r="G28" i="2"/>
  <c r="G29" i="2"/>
  <c r="G30" i="2"/>
  <c r="G31" i="2"/>
  <c r="G32" i="2"/>
  <c r="G33" i="2"/>
  <c r="G34" i="2"/>
  <c r="G35" i="2"/>
  <c r="G36" i="2"/>
  <c r="E34" i="2"/>
  <c r="G26" i="2"/>
  <c r="E24" i="2"/>
  <c r="E25" i="2"/>
  <c r="E26" i="2"/>
  <c r="E27" i="2"/>
  <c r="E28" i="2"/>
  <c r="E29" i="2"/>
  <c r="E30" i="2"/>
  <c r="E31" i="2"/>
  <c r="E32" i="2"/>
  <c r="E33" i="2"/>
  <c r="E35" i="2"/>
  <c r="E36" i="2"/>
  <c r="E37" i="2"/>
  <c r="E38" i="2"/>
  <c r="E39" i="2"/>
  <c r="G15" i="2"/>
  <c r="G16" i="2"/>
  <c r="G5" i="2"/>
  <c r="G6" i="2"/>
  <c r="G7" i="2"/>
  <c r="G8" i="2"/>
  <c r="G9" i="2"/>
  <c r="G10" i="2"/>
  <c r="G11" i="2"/>
  <c r="G12" i="2"/>
  <c r="G13" i="2"/>
  <c r="G14" i="2"/>
  <c r="G17" i="2"/>
  <c r="G18" i="2"/>
  <c r="G19" i="2"/>
  <c r="G20" i="2"/>
  <c r="G21" i="2"/>
  <c r="G22" i="2"/>
  <c r="G23" i="2"/>
  <c r="G24" i="2"/>
  <c r="G25" i="2"/>
  <c r="E4" i="2"/>
  <c r="E5" i="2"/>
  <c r="E6" i="2"/>
  <c r="E7" i="2"/>
  <c r="E8" i="2"/>
  <c r="E9" i="2"/>
  <c r="E10" i="2"/>
  <c r="E11" i="2"/>
  <c r="E12" i="2"/>
  <c r="E13" i="2"/>
  <c r="E14" i="2"/>
  <c r="E15" i="2"/>
  <c r="E16" i="2"/>
  <c r="E17" i="2"/>
  <c r="E18" i="2"/>
  <c r="E19" i="2"/>
  <c r="E20" i="2"/>
  <c r="E21" i="2"/>
  <c r="E22" i="2"/>
  <c r="E23" i="2"/>
  <c r="G4" i="2"/>
  <c r="E3" i="2"/>
  <c r="G3" i="2"/>
</calcChain>
</file>

<file path=xl/sharedStrings.xml><?xml version="1.0" encoding="utf-8"?>
<sst xmlns="http://schemas.openxmlformats.org/spreadsheetml/2006/main" count="338" uniqueCount="150">
  <si>
    <t>作業分類</t>
  </si>
  <si>
    <t>必要な付加的性能</t>
  </si>
  <si>
    <t>作業大分類</t>
  </si>
  <si>
    <t>作業中分類</t>
  </si>
  <si>
    <t>作業小分類</t>
  </si>
  <si>
    <t>作業細分類</t>
  </si>
  <si>
    <t>先芯有</t>
  </si>
  <si>
    <t>その他性能</t>
  </si>
  <si>
    <t>コメント</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</si>
  <si>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</si>
  <si>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</si>
  <si>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</si>
  <si>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</si>
  <si>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</si>
  <si>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</si>
  <si>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</si>
  <si>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</si>
  <si>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</si>
  <si>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現場作業がない前提で全て×</t>
  </si>
  <si>
    <t>個別作業で判定</t>
  </si>
  <si>
    <t>現場作業ない前提で全て×</t>
  </si>
  <si>
    <t>現場に行く場合履き替え推奨</t>
  </si>
  <si>
    <t>○</t>
  </si>
  <si>
    <t>清掃では耐水○</t>
  </si>
  <si>
    <t>『P 医療、福祉』の分類一覧</t>
    <rPh sb="10" eb="12">
      <t>ブンルイ</t>
    </rPh>
    <rPh sb="12" eb="14">
      <t>イチラン</t>
    </rPh>
    <phoneticPr fontId="1"/>
  </si>
  <si>
    <t>P 医療、福祉</t>
  </si>
  <si>
    <t>P 医療、福祉</t>
    <phoneticPr fontId="1"/>
  </si>
  <si>
    <t>P 医療、福祉における必要性能一覧表</t>
    <rPh sb="11" eb="18">
      <t>ヒツヨウセイノウイチランヒョウ</t>
    </rPh>
    <phoneticPr fontId="1"/>
  </si>
  <si>
    <t>医療，保健衛生，社会保険，社会福祉及び介護に関するサービスを提供する事業所が分類される</t>
    <phoneticPr fontId="1"/>
  </si>
  <si>
    <t>医師又は歯科医師等が患者に対して医業又は医業類似行為を行う事業所及びこれに直接関連するサービスを提供する事業所をいう</t>
    <phoneticPr fontId="1"/>
  </si>
  <si>
    <t>主として医療業の事業所を統括する本社等として，自企業の経営を推進するための組織全体の管理統括業務等の現業以外の業務を行う事業所をいう</t>
    <phoneticPr fontId="1"/>
  </si>
  <si>
    <t>主として医療業における活動を促進するため，同一企業の他事業所に対して，輸送，清掃，修理・整備，保安等の支援業務を行う事業所をいう</t>
  </si>
  <si>
    <t>83 医療業</t>
  </si>
  <si>
    <t>830 管理、補助的経済活動を行う事業所</t>
  </si>
  <si>
    <t>8301 主として管理事務を行う本社等</t>
  </si>
  <si>
    <t>8309 その他の管理、補助的経済活動を行う事務所</t>
  </si>
  <si>
    <t>831 病院</t>
  </si>
  <si>
    <t>8311 一般病院</t>
  </si>
  <si>
    <t>滑りやすい床には耐滑○</t>
  </si>
  <si>
    <t>8312 精神科病院</t>
  </si>
  <si>
    <t>832 一般診療所</t>
  </si>
  <si>
    <t>8321有床診療所</t>
  </si>
  <si>
    <t>8322 無床診療所</t>
  </si>
  <si>
    <t>833 歯科診療所</t>
  </si>
  <si>
    <t>8331 歯科診療所</t>
  </si>
  <si>
    <t>834 助産・看護業</t>
  </si>
  <si>
    <t>8341 助産所</t>
  </si>
  <si>
    <t>8342 看護業</t>
  </si>
  <si>
    <t>835 療術業</t>
  </si>
  <si>
    <t>8351 あん摩マッサージ指圧師・はり師・きゅう師・柔道整復師の施術所</t>
  </si>
  <si>
    <t>8359 その他の療術業</t>
  </si>
  <si>
    <t>836 医療に附帯するサービス業</t>
  </si>
  <si>
    <t>8361 歯科技工所</t>
  </si>
  <si>
    <t>8369 その他の医療に附帯するサービス業</t>
  </si>
  <si>
    <t>ドクターシューズ、ナースシューズ着用推奨
注射作業ではメッシュ作業靴は不適</t>
    <phoneticPr fontId="1"/>
  </si>
  <si>
    <t>清掃、修理・整備、保安作業はあるが、原則×
清掃では耐水○</t>
    <phoneticPr fontId="1"/>
  </si>
  <si>
    <t>20人以上の患者を入院させるための施設を有して医師又は歯科医師が医業を行う事業所をいう</t>
    <phoneticPr fontId="1"/>
  </si>
  <si>
    <t>20人以上の精神病患者を入院させるための施設のみを有して医師が医業を行う事業所をいう</t>
    <phoneticPr fontId="1"/>
  </si>
  <si>
    <t>19人以下の患者を入院させるための施設を有して医師が医業を行う事業所をいう</t>
    <phoneticPr fontId="1"/>
  </si>
  <si>
    <t>患者を入院させるための施設を有しないで、又は往診のみによって医師が医業を行う事業所をいう</t>
    <phoneticPr fontId="1"/>
  </si>
  <si>
    <t>患者を入院させるための施設を有しないで、若しくは往診のみによって、又は19人以下の患者を入院させるための施設を有して歯科医師が歯科医業を行う事業所</t>
    <phoneticPr fontId="1"/>
  </si>
  <si>
    <t>助産師がその業務(病院又は診療所において行うものを除く)を行う事業所をいう
助産師が出張のみによってその業務を行う場合も含む</t>
    <phoneticPr fontId="1"/>
  </si>
  <si>
    <t>あん摩マッサージ指圧師・はり師・きゅう師・柔道整復師の施術所</t>
    <phoneticPr fontId="1"/>
  </si>
  <si>
    <t>看護師又は准看護士であって、公共職業安定所若しくは派出看護師会に求職登録を行って斡旋され、看護業務を行う、又は独立して看護を業とするものをいう</t>
    <phoneticPr fontId="1"/>
  </si>
  <si>
    <t>温熱療法、光熱療法、電気療法、刺激療法などの医業類似行為を業とする者が、その業務を行う事業所をいう</t>
    <phoneticPr fontId="1"/>
  </si>
  <si>
    <t>歯科医師又は歯科技工士が業として特定人に対する歯科医療の用に供する補てつ物、充てん物又は矯正装置の作成、修理又は加工を行う事業所をいう</t>
    <phoneticPr fontId="1"/>
  </si>
  <si>
    <t>主として臓器のあっせん、医療に係る検体検査など医療業に附帯するサービスを提供する事業所をいう</t>
    <rPh sb="42" eb="43">
      <t>ショ</t>
    </rPh>
    <phoneticPr fontId="1"/>
  </si>
  <si>
    <t>保健所，健康相談施設，検疫所（動物検疫所，植物防疫所を除く）など保健衛生に関するサービスを提供する事業所が分類される</t>
    <phoneticPr fontId="1"/>
  </si>
  <si>
    <t>主として保健衛生の事業所を統括する本社等として，自企業の経営を推進するための組織全体の管理統括業務等の現業以外の業務を行う事業所をいう</t>
    <phoneticPr fontId="1"/>
  </si>
  <si>
    <t>主として保健衛生における活動を促進するため，同一企業の他事業所に対して，輸送，清掃，修理・整備，保安等の支援業務を行う事業所をいう</t>
    <phoneticPr fontId="1"/>
  </si>
  <si>
    <t>840 管理、補助的経済活動を行う事業所</t>
  </si>
  <si>
    <t>8401 主として管理事務を行う本社等</t>
  </si>
  <si>
    <t>8409 その他の管理、補助的経済活動を行う事務所</t>
  </si>
  <si>
    <t>医療、福祉では清掃、修理・整備、保安作業はあるが、原則×　清掃では耐滑性〇、耐水性○</t>
  </si>
  <si>
    <t>841 保健所</t>
  </si>
  <si>
    <t>8411 保健所</t>
  </si>
  <si>
    <t>戸外訪問がある場合は、訪問先の環境に適する性能を持った靴を推奨</t>
  </si>
  <si>
    <t>842 健康相談施設</t>
  </si>
  <si>
    <t>8421 結核健康相談施設</t>
  </si>
  <si>
    <t>8429 その他の健康相談施設</t>
  </si>
  <si>
    <t>849 その他の保健衛生</t>
  </si>
  <si>
    <t>8491 検疫所</t>
  </si>
  <si>
    <t>衛生長靴推奨</t>
  </si>
  <si>
    <t>8492 検査業</t>
  </si>
  <si>
    <t>長靴を推奨</t>
  </si>
  <si>
    <t>検査場所の環境に要適合</t>
  </si>
  <si>
    <t>8493 消毒業</t>
  </si>
  <si>
    <t>耐薬品性必要な場合あり</t>
  </si>
  <si>
    <t>8499 他に分類されない保健衛生</t>
  </si>
  <si>
    <t>個別作業判定</t>
  </si>
  <si>
    <t>84 保健衛生</t>
  </si>
  <si>
    <t>各種の疾病の予防、健康管理、健康の増進、環境衛生の改善など、公衆衛生の向上及び増進を図るために都道府県又は市若しくは特別区が設置している保健所をいう</t>
    <phoneticPr fontId="1"/>
  </si>
  <si>
    <t>結核の予防、治療などについて相談指導を行う事業所をいう</t>
    <phoneticPr fontId="1"/>
  </si>
  <si>
    <t>精神病など精神障害の予防、治療、社会復帰などの精神保健について相談指導を行う事業所をいう</t>
    <phoneticPr fontId="1"/>
  </si>
  <si>
    <t>母子保健に関する各種の相談に応ずるとともに、母性、乳児及び幼児の保健についての相談指導を行う事業所をいう</t>
    <phoneticPr fontId="1"/>
  </si>
  <si>
    <t>8423 母子健康相談施設</t>
    <phoneticPr fontId="1"/>
  </si>
  <si>
    <t>8422 精神保健相談施設</t>
    <rPh sb="5" eb="9">
      <t>セイシンホケン</t>
    </rPh>
    <phoneticPr fontId="1"/>
  </si>
  <si>
    <t>他に分類されない健康相談を行う事業所をいう</t>
    <phoneticPr fontId="1"/>
  </si>
  <si>
    <t>国内に常在しない感染症の病原体が船舶又は航空機を介して国内に侵入することを防止するとともに、船舶又は航空機に関して感染症予防に必要な措置などを行う事業所をいう</t>
    <phoneticPr fontId="1"/>
  </si>
  <si>
    <t>感染症の予防など保険衛生上必要な消毒を行う事業所をいう　
農作物の害虫駆除を行う事業所は大分類A－農業、林業[013]に、建物の消毒及びシロアリなどの害虫駆除を行う事業所はR－サービス業(他に分類されないもの)[9229]に分類される</t>
    <rPh sb="23" eb="24">
      <t>ショ</t>
    </rPh>
    <phoneticPr fontId="1"/>
  </si>
  <si>
    <t>疾病の予防、健康管理、健康の増進、環境衛生の改善などに必要な検査、試験を行う事業所をいう　
例　水質検査業</t>
    <rPh sb="40" eb="41">
      <t>ショ</t>
    </rPh>
    <phoneticPr fontId="1"/>
  </si>
  <si>
    <t>他に分類されない保健衛生に関するサービスの提供を行う事業所をいう</t>
    <phoneticPr fontId="1"/>
  </si>
  <si>
    <t>社会保険，社会福祉又は介護事業を行う事業所及び更生保護事業を行う事業所が分類される</t>
    <phoneticPr fontId="1"/>
  </si>
  <si>
    <t>主として社会保険・社会福祉・介護事業の事業所を統括する本社等として，自企業の経営を推進するための組織全体の管理統括業務等の現業以外の業務を行う事業所をいう</t>
    <phoneticPr fontId="1"/>
  </si>
  <si>
    <t>主として社会保険・社会福祉・介護事業における活動を促進するため，同一企業の他事業所に対して，輸送，清掃，修理・整備，保安等の支援業務を行う事業所をいう</t>
    <phoneticPr fontId="1"/>
  </si>
  <si>
    <t>850 管理、補助的経済活動を行う事業所</t>
  </si>
  <si>
    <t>8501 主として管理事務を行う本社等</t>
  </si>
  <si>
    <t>8509 その他の管理、補助的経済活動を行う事務所</t>
  </si>
  <si>
    <t>851 社会保険事業団体</t>
  </si>
  <si>
    <t>8511 社会保険事業団体</t>
  </si>
  <si>
    <t>852 福祉事務所</t>
  </si>
  <si>
    <t>8521 福祉事務所</t>
  </si>
  <si>
    <t>853 児童福祉事業</t>
  </si>
  <si>
    <t>8531 保育所</t>
  </si>
  <si>
    <t>8539 その他の児童福祉事業</t>
  </si>
  <si>
    <t>854 老人福祉・介護事業</t>
  </si>
  <si>
    <t>8541 特別養護老人ホーム</t>
  </si>
  <si>
    <t>8542 介護老人保健施設</t>
  </si>
  <si>
    <t>8543 通所・短期所介護事業</t>
  </si>
  <si>
    <t>8544 訪問介護事業</t>
  </si>
  <si>
    <t>8545 認知症老人グループホーム</t>
  </si>
  <si>
    <t>8546 有料老人ホーム</t>
  </si>
  <si>
    <t>8549 その他の老人福祉・介護事業</t>
  </si>
  <si>
    <t>855 障碍者福祉事業</t>
  </si>
  <si>
    <t>8551 居住支援事業</t>
  </si>
  <si>
    <t>8559 その他の障害者福祉事業</t>
  </si>
  <si>
    <t>859 その他の社会保険・社会福祉・介護事業</t>
  </si>
  <si>
    <t>8591 更生保護事業</t>
  </si>
  <si>
    <t>8599 他に分類されない社会保険・社会福祉・介護事業</t>
  </si>
  <si>
    <t>85 社会保険・社会福祉・介護事業</t>
  </si>
  <si>
    <t>施設の床との相性で耐滑性が必要な場合あり
重量物を取扱う場合は先芯○</t>
    <phoneticPr fontId="1"/>
  </si>
  <si>
    <t>訪問介護等脱ぎ履きが多い場合は、着脱しやすい構造の靴を推奨
静電気放電が生じない静電靴の着用を推奨</t>
    <phoneticPr fontId="1"/>
  </si>
  <si>
    <t>公的年金、公的医療保険、公的介護保険、労働災害補償などの社会保険事業を行う事業所をいう</t>
    <phoneticPr fontId="1"/>
  </si>
  <si>
    <t>都道府県、市町村及び特別区が設置する福祉に関する事務所をいう</t>
    <phoneticPr fontId="1"/>
  </si>
  <si>
    <t>日々保護者の委託を受けて、乳児又は幼児を保育する福祉事業を行う事業所をいう</t>
    <phoneticPr fontId="1"/>
  </si>
  <si>
    <t>乳児、幼児、少年に対する他に分類されない福祉事業を行う事業所をいう</t>
    <rPh sb="29" eb="30">
      <t>ショ</t>
    </rPh>
    <phoneticPr fontId="1"/>
  </si>
  <si>
    <t>常時介護を必要とし、在宅介護が困難な老人又はこれに準じる状態の要介護者に対して介護サービスを提供する事業所をいう</t>
    <phoneticPr fontId="1"/>
  </si>
  <si>
    <t>症状が安定期にある要介護者に対し、看護、医学的管理の下における介護及び機能訓練その他必要な医療ケアを行う事業所をいう</t>
    <phoneticPr fontId="1"/>
  </si>
  <si>
    <t>要介護者等を通所又は短期入所させ、介護等の日常生活上の世話や機能訓練を行う事業所をいう</t>
    <rPh sb="39" eb="40">
      <t>ショ</t>
    </rPh>
    <phoneticPr fontId="1"/>
  </si>
  <si>
    <t>要介護者等の居宅において、入浴、食事等の介護やその他の日常生活上の世話を行う事業所をいう</t>
    <rPh sb="40" eb="41">
      <t>ショ</t>
    </rPh>
    <phoneticPr fontId="1"/>
  </si>
  <si>
    <t>比較的安定した状態にある認知症の要介護者に対し、共同生活を営む住居において介護等の日常生活上の世話や機能訓練を行う事業所をいう</t>
    <phoneticPr fontId="1"/>
  </si>
  <si>
    <t>入居一時金等の料金を徴収して老人を入居させ、食事の提供又はその他の日常生活上必要な便宜を供与する事業所をいう</t>
    <phoneticPr fontId="1"/>
  </si>
  <si>
    <t>他に分類されない老人福祉・介護事業を行う事業所をいう　
例　養護老人ホーム、老人福祉センター</t>
    <rPh sb="22" eb="23">
      <t>ショ</t>
    </rPh>
    <phoneticPr fontId="1"/>
  </si>
  <si>
    <t>施設等に入所・入居して生活する障害者につき、入浴、排せつ又は食事の介護、身体機能又は生活能力の向上や日常生活の世話、就労に必要な知識及び能力の向上のために必要な訓練その他の便宜を供与する事業所をいう</t>
    <rPh sb="95" eb="96">
      <t>ショ</t>
    </rPh>
    <phoneticPr fontId="1"/>
  </si>
  <si>
    <t>障害者に対する他に分類されない福祉事業を行う事業所をいう　
例　生活介護事業所</t>
    <rPh sb="24" eb="25">
      <t>ショ</t>
    </rPh>
    <phoneticPr fontId="1"/>
  </si>
  <si>
    <t>保護観察対象者、刑務所出所者等の更生を助けることを目的とする更生保護事業を行う事業所をいう</t>
    <rPh sb="41" eb="42">
      <t>ショ</t>
    </rPh>
    <phoneticPr fontId="1"/>
  </si>
  <si>
    <t>他に分類されない社会保険・社会福祉・介護事業を行う事業所をいう　
例　共同募金会　宿泊提供施設　　　 
労働者のための福利厚生事業並びに特定団体所属員及びその家族に対する福利厚生事業を行う事業所は、その行う主な事業内容によりそれぞれに分類される</t>
    <rPh sb="94" eb="97">
      <t>ジギョウショ</t>
    </rPh>
    <phoneticPr fontId="1"/>
  </si>
  <si>
    <t>中分類（リンク用）</t>
    <rPh sb="0" eb="3">
      <t>チュウブンルイ</t>
    </rPh>
    <rPh sb="7" eb="8">
      <t>ヨウ</t>
    </rPh>
    <phoneticPr fontId="4"/>
  </si>
  <si>
    <t>中分類</t>
    <rPh sb="0" eb="3">
      <t>チュウブンルイ</t>
    </rPh>
    <phoneticPr fontId="1"/>
  </si>
  <si>
    <t>事業所概要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</si>
</sst>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36">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1" fillId="0" borderId="0" xfId="0" applyFont="1">
      <alignment vertical="center"/>
    </xf>
    <xf numFmtId="0" fontId="14" fillId="0" borderId="2" xfId="0" applyFont="1" applyBorder="1" applyAlignment="1">
      <alignment horizontal="center" vertical="center" wrapText="1"/>
    </xf>
    <xf numFmtId="0" fontId="11" fillId="0" borderId="3" xfId="0" applyFont="1" applyBorder="1" applyAlignment="1">
      <alignment horizontal="left" vertical="top" wrapText="1"/>
    </xf>
    <xf numFmtId="0" fontId="14" fillId="0" borderId="3" xfId="0" applyFont="1" applyBorder="1" applyAlignment="1">
      <alignment horizontal="center" vertical="center" wrapText="1"/>
    </xf>
    <xf numFmtId="0" fontId="6" fillId="0" borderId="0" xfId="4" applyFill="1" applyAlignment="1">
      <alignment vertical="center" wrapText="1"/>
    </xf>
    <xf numFmtId="0" fontId="11" fillId="0" borderId="0" xfId="0" applyFont="1" applyAlignment="1">
      <alignment horizontal="left" vertical="top"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2" xfId="0" applyFont="1" applyBorder="1" applyAlignment="1">
      <alignment horizontal="left"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65" totalsRowShown="0" headerRowDxfId="10" dataDxfId="9" headerRowCellStyle="標準_新産業分類符号一覧(04.07再訂正)" dataCellStyle="標準 2 3">
  <autoFilter ref="A2:H65"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C47A727C-5F66-48A3-B91B-61EB40607035}" name="中分類" dataDxfId="6" dataCellStyle="標準 2 3">
      <calculatedColumnFormula>IF(テーブル13[[#This Row],[中分類（リンク用）]]="","",IFERROR(HYPERLINK("#必要性能表!b" &amp; MATCH(B3,必要性能表!B:B,0),B3),""))</calculatedColumnFormula>
    </tableColumn>
    <tableColumn id="6" xr3:uid="{CC753E42-2EF8-4051-9513-946B4D6E169D}" name="小分類（リンク用）" dataDxfId="5" dataCellStyle="標準 2 3"/>
    <tableColumn id="9" xr3:uid="{C4C83CD1-859A-4502-8375-47EA2F747E91}" name="小分類" dataDxfId="4" dataCellStyle="標準 2 3">
      <calculatedColumnFormula>IF(テーブル13[[#This Row],[小分類（リンク用）]]="","",IFERROR(HYPERLINK("#必要性能表!c" &amp; MATCH(D3,必要性能表!C:C,0),D3),""))</calculatedColumnFormula>
    </tableColumn>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66"/>
  <sheetViews>
    <sheetView showGridLines="0" tabSelected="1" zoomScale="106" zoomScaleNormal="106"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29.796875" style="8" customWidth="1"/>
    <col min="2" max="2" width="33.19921875" style="8" hidden="1" customWidth="1"/>
    <col min="3" max="3" width="33.19921875" style="8" customWidth="1"/>
    <col min="4" max="4" width="40.3984375" style="9" hidden="1" customWidth="1"/>
    <col min="5" max="5" width="45" style="9" customWidth="1"/>
    <col min="6" max="6" width="39" style="1" hidden="1" customWidth="1"/>
    <col min="7" max="7" width="61.3984375" style="8" hidden="1" customWidth="1" outlineLevel="1"/>
    <col min="8" max="8" width="86.3984375" style="1" customWidth="1" collapsed="1"/>
    <col min="10" max="16384" width="9.59765625" style="8"/>
  </cols>
  <sheetData>
    <row r="1" spans="1:9" s="4" customFormat="1" ht="28.8" customHeight="1" x14ac:dyDescent="0.45">
      <c r="A1" s="17" t="s">
        <v>24</v>
      </c>
      <c r="B1" s="2"/>
      <c r="C1" s="2"/>
      <c r="D1" s="3"/>
      <c r="E1" s="3"/>
      <c r="F1" s="11"/>
      <c r="H1" s="13"/>
    </row>
    <row r="2" spans="1:9" s="7" customFormat="1" ht="18" customHeight="1" x14ac:dyDescent="0.45">
      <c r="A2" s="5" t="s">
        <v>10</v>
      </c>
      <c r="B2" s="5" t="s">
        <v>147</v>
      </c>
      <c r="C2" s="5" t="s">
        <v>148</v>
      </c>
      <c r="D2" s="6" t="s">
        <v>15</v>
      </c>
      <c r="E2" s="6" t="s">
        <v>17</v>
      </c>
      <c r="F2" s="12" t="s">
        <v>16</v>
      </c>
      <c r="G2" s="19" t="s">
        <v>11</v>
      </c>
      <c r="H2" s="14" t="s">
        <v>149</v>
      </c>
    </row>
    <row r="3" spans="1:9" ht="18" customHeight="1" x14ac:dyDescent="0.45">
      <c r="A3" s="8" t="s">
        <v>26</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28</v>
      </c>
      <c r="I3" s="8"/>
    </row>
    <row r="4" spans="1:9" ht="27.6" x14ac:dyDescent="0.45">
      <c r="A4" s="8" t="s">
        <v>26</v>
      </c>
      <c r="B4" s="10" t="s">
        <v>32</v>
      </c>
      <c r="C4" s="8" t="str">
        <f>IF(テーブル13[[#This Row],[中分類（リンク用）]]="","",IFERROR(HYPERLINK("#必要性能表!b" &amp; MATCH(B4,必要性能表!B:B,0),B4),""))</f>
        <v>83 医療業</v>
      </c>
      <c r="E4" s="9" t="str">
        <f>IF(テーブル13[[#This Row],[小分類（リンク用）]]="","",IFERROR(HYPERLINK("#必要性能表!c" &amp; MATCH(D4,必要性能表!C:C,0),D4),""))</f>
        <v/>
      </c>
      <c r="G4" s="8" t="str">
        <f>IF(テーブル13[[#This Row],[細分類（リンク用）]]="","",IFERROR(HYPERLINK("#必要性能表!d" &amp; MATCH(F4,必要性能表!D:D,0),F4),""))</f>
        <v/>
      </c>
      <c r="H4" s="15" t="s">
        <v>29</v>
      </c>
      <c r="I4" s="8"/>
    </row>
    <row r="5" spans="1:9" ht="18" customHeight="1" x14ac:dyDescent="0.45">
      <c r="B5" s="10"/>
      <c r="C5" s="8" t="str">
        <f>IF(テーブル13[[#This Row],[中分類（リンク用）]]="","",IFERROR(HYPERLINK("#必要性能表!b" &amp; MATCH(B5,必要性能表!B:B,0),B5),""))</f>
        <v/>
      </c>
      <c r="D5" s="9" t="s">
        <v>33</v>
      </c>
      <c r="E5" s="9" t="str">
        <f>IF(テーブル13[[#This Row],[小分類（リンク用）]]="","",IFERROR(HYPERLINK("#必要性能表!c" &amp; MATCH(D5,必要性能表!C:C,0),D5),""))</f>
        <v>830 管理、補助的経済活動を行う事業所</v>
      </c>
      <c r="G5" s="8" t="str">
        <f>IF(テーブル13[[#This Row],[細分類（リンク用）]]="","",IFERROR(HYPERLINK("#必要性能表!d" &amp; MATCH(F5,必要性能表!D:D,0),F5),""))</f>
        <v/>
      </c>
      <c r="I5" s="8"/>
    </row>
    <row r="6" spans="1:9" ht="27.6"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34</v>
      </c>
      <c r="G6" s="8" t="str">
        <f>IF(テーブル13[[#This Row],[細分類（リンク用）]]="","",IFERROR(HYPERLINK("#必要性能表!d" &amp; MATCH(F6,必要性能表!D:D,0),F6),""))</f>
        <v>8301 主として管理事務を行う本社等</v>
      </c>
      <c r="H6" s="15" t="s">
        <v>30</v>
      </c>
      <c r="I6" s="8"/>
    </row>
    <row r="7" spans="1:9" ht="27.6" hidden="1" outlineLevel="1" collapsed="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35</v>
      </c>
      <c r="G7" s="8" t="str">
        <f>IF(テーブル13[[#This Row],[細分類（リンク用）]]="","",IFERROR(HYPERLINK("#必要性能表!d" &amp; MATCH(F7,必要性能表!D:D,0),F7),""))</f>
        <v>8309 その他の管理、補助的経済活動を行う事務所</v>
      </c>
      <c r="H7" s="15" t="s">
        <v>31</v>
      </c>
      <c r="I7" s="8"/>
    </row>
    <row r="8" spans="1:9" ht="18" customHeight="1" collapsed="1" x14ac:dyDescent="0.45">
      <c r="B8" s="10"/>
      <c r="C8" s="8" t="str">
        <f>IF(テーブル13[[#This Row],[中分類（リンク用）]]="","",IFERROR(HYPERLINK("#必要性能表!b" &amp; MATCH(B8,必要性能表!B:B,0),B8),""))</f>
        <v/>
      </c>
      <c r="D8" s="9" t="s">
        <v>36</v>
      </c>
      <c r="E8" s="9" t="str">
        <f>IF(テーブル13[[#This Row],[小分類（リンク用）]]="","",IFERROR(HYPERLINK("#必要性能表!c" &amp; MATCH(D8,必要性能表!C:C,0),D8),""))</f>
        <v>831 病院</v>
      </c>
      <c r="G8" s="8" t="str">
        <f>IF(テーブル13[[#This Row],[細分類（リンク用）]]="","",IFERROR(HYPERLINK("#必要性能表!d" &amp; MATCH(F8,必要性能表!D:D,0),F8),""))</f>
        <v/>
      </c>
      <c r="H8" s="15"/>
      <c r="I8" s="8"/>
    </row>
    <row r="9" spans="1:9" ht="18" hidden="1" customHeight="1" outlineLevel="1" collapsed="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37</v>
      </c>
      <c r="G9" s="8" t="str">
        <f>IF(テーブル13[[#This Row],[細分類（リンク用）]]="","",IFERROR(HYPERLINK("#必要性能表!d" &amp; MATCH(F9,必要性能表!D:D,0),F9),""))</f>
        <v>8311 一般病院</v>
      </c>
      <c r="H9" s="22" t="s">
        <v>56</v>
      </c>
      <c r="I9" s="8"/>
    </row>
    <row r="10" spans="1:9" ht="18" hidden="1" customHeight="1" outlineLevel="1" collapsed="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39</v>
      </c>
      <c r="G10" s="8" t="str">
        <f>IF(テーブル13[[#This Row],[細分類（リンク用）]]="","",IFERROR(HYPERLINK("#必要性能表!d" &amp; MATCH(F10,必要性能表!D:D,0),F10),""))</f>
        <v>8312 精神科病院</v>
      </c>
      <c r="H10" s="15" t="s">
        <v>57</v>
      </c>
      <c r="I10" s="8"/>
    </row>
    <row r="11" spans="1:9" ht="18" customHeight="1" collapsed="1" x14ac:dyDescent="0.45">
      <c r="A11" s="9"/>
      <c r="C11" s="8" t="str">
        <f>IF(テーブル13[[#This Row],[中分類（リンク用）]]="","",IFERROR(HYPERLINK("#必要性能表!b" &amp; MATCH(B11,必要性能表!B:B,0),B11),""))</f>
        <v/>
      </c>
      <c r="D11" s="9" t="s">
        <v>40</v>
      </c>
      <c r="E11" s="9" t="str">
        <f>IF(テーブル13[[#This Row],[小分類（リンク用）]]="","",IFERROR(HYPERLINK("#必要性能表!c" &amp; MATCH(D11,必要性能表!C:C,0),D11),""))</f>
        <v>832 一般診療所</v>
      </c>
      <c r="G11" s="8" t="str">
        <f>IF(テーブル13[[#This Row],[細分類（リンク用）]]="","",IFERROR(HYPERLINK("#必要性能表!d" &amp; MATCH(F11,必要性能表!D:D,0),F11),""))</f>
        <v/>
      </c>
      <c r="H11" s="15"/>
      <c r="I11" s="8"/>
    </row>
    <row r="12" spans="1:9" ht="18" hidden="1" customHeight="1" outlineLevel="1" collapsed="1" x14ac:dyDescent="0.45">
      <c r="A12" s="9"/>
      <c r="C12" s="8" t="str">
        <f>IF(テーブル13[[#This Row],[中分類（リンク用）]]="","",IFERROR(HYPERLINK("#必要性能表!b" &amp; MATCH(B12,必要性能表!B:B,0),B12),""))</f>
        <v/>
      </c>
      <c r="E12" s="9" t="str">
        <f>IF(テーブル13[[#This Row],[小分類（リンク用）]]="","",IFERROR(HYPERLINK("#必要性能表!c" &amp; MATCH(D12,必要性能表!C:C,0),D12),""))</f>
        <v/>
      </c>
      <c r="F12" s="1" t="s">
        <v>41</v>
      </c>
      <c r="G12" s="8" t="str">
        <f>IF(テーブル13[[#This Row],[細分類（リンク用）]]="","",IFERROR(HYPERLINK("#必要性能表!d" &amp; MATCH(F12,必要性能表!D:D,0),F12),""))</f>
        <v>8321有床診療所</v>
      </c>
      <c r="H12" s="15" t="s">
        <v>58</v>
      </c>
      <c r="I12" s="8"/>
    </row>
    <row r="13" spans="1:9" ht="18" hidden="1" customHeight="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42</v>
      </c>
      <c r="G13" s="8" t="str">
        <f>IF(テーブル13[[#This Row],[細分類（リンク用）]]="","",IFERROR(HYPERLINK("#必要性能表!d" &amp; MATCH(F13,必要性能表!D:D,0),F13),""))</f>
        <v>8322 無床診療所</v>
      </c>
      <c r="H13" s="15" t="s">
        <v>59</v>
      </c>
      <c r="I13" s="8"/>
    </row>
    <row r="14" spans="1:9" ht="18" customHeight="1" collapsed="1" x14ac:dyDescent="0.45">
      <c r="A14" s="9"/>
      <c r="C14" s="8" t="str">
        <f>IF(テーブル13[[#This Row],[中分類（リンク用）]]="","",IFERROR(HYPERLINK("#必要性能表!b" &amp; MATCH(B14,必要性能表!B:B,0),B14),""))</f>
        <v/>
      </c>
      <c r="D14" s="9" t="s">
        <v>43</v>
      </c>
      <c r="E14" s="9" t="str">
        <f>IF(テーブル13[[#This Row],[小分類（リンク用）]]="","",IFERROR(HYPERLINK("#必要性能表!c" &amp; MATCH(D14,必要性能表!C:C,0),D14),""))</f>
        <v>833 歯科診療所</v>
      </c>
      <c r="G14" s="8" t="str">
        <f>IF(テーブル13[[#This Row],[細分類（リンク用）]]="","",IFERROR(HYPERLINK("#必要性能表!d" &amp; MATCH(F14,必要性能表!D:D,0),F14),""))</f>
        <v/>
      </c>
      <c r="H14" s="15"/>
      <c r="I14" s="8"/>
    </row>
    <row r="15" spans="1:9" ht="27.6" hidden="1" outlineLevel="1" collapsed="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44</v>
      </c>
      <c r="G15" s="8" t="str">
        <f>IF(テーブル13[[#This Row],[細分類（リンク用）]]="","",IFERROR(HYPERLINK("#必要性能表!d" &amp; MATCH(F15,必要性能表!D:D,0),F15),""))</f>
        <v>8331 歯科診療所</v>
      </c>
      <c r="H15" s="15" t="s">
        <v>60</v>
      </c>
      <c r="I15" s="8"/>
    </row>
    <row r="16" spans="1:9" ht="18" customHeight="1" collapsed="1" x14ac:dyDescent="0.45">
      <c r="C16" s="8" t="str">
        <f>IF(テーブル13[[#This Row],[中分類（リンク用）]]="","",IFERROR(HYPERLINK("#必要性能表!b" &amp; MATCH(B16,必要性能表!B:B,0),B16),""))</f>
        <v/>
      </c>
      <c r="D16" s="9" t="s">
        <v>45</v>
      </c>
      <c r="E16" s="9" t="str">
        <f>IF(テーブル13[[#This Row],[小分類（リンク用）]]="","",IFERROR(HYPERLINK("#必要性能表!c" &amp; MATCH(D16,必要性能表!C:C,0),D16),""))</f>
        <v>834 助産・看護業</v>
      </c>
      <c r="G16" s="8" t="str">
        <f>IF(テーブル13[[#This Row],[細分類（リンク用）]]="","",IFERROR(HYPERLINK("#必要性能表!d" &amp; MATCH(F16,必要性能表!D:D,0),F16),""))</f>
        <v/>
      </c>
      <c r="H16" s="15"/>
    </row>
    <row r="17" spans="1:8" ht="27.6" hidden="1" outlineLevel="1" collapsed="1" x14ac:dyDescent="0.45">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46</v>
      </c>
      <c r="G17" s="8" t="str">
        <f>IF(テーブル13[[#This Row],[細分類（リンク用）]]="","",IFERROR(HYPERLINK("#必要性能表!d" &amp; MATCH(F17,必要性能表!D:D,0),F17),""))</f>
        <v>8341 助産所</v>
      </c>
      <c r="H17" s="15" t="s">
        <v>61</v>
      </c>
    </row>
    <row r="18" spans="1:8" ht="27.6" hidden="1" outlineLevel="1" collapsed="1" x14ac:dyDescent="0.45">
      <c r="A18" s="9"/>
      <c r="C18" s="8" t="str">
        <f>IF(テーブル13[[#This Row],[中分類（リンク用）]]="","",IFERROR(HYPERLINK("#必要性能表!b" &amp; MATCH(B18,必要性能表!B:B,0),B18),""))</f>
        <v/>
      </c>
      <c r="E18" s="9" t="str">
        <f>IF(テーブル13[[#This Row],[小分類（リンク用）]]="","",IFERROR(HYPERLINK("#必要性能表!c" &amp; MATCH(D18,必要性能表!C:C,0),D18),""))</f>
        <v/>
      </c>
      <c r="F18" s="1" t="s">
        <v>47</v>
      </c>
      <c r="G18" s="8" t="str">
        <f>IF(テーブル13[[#This Row],[細分類（リンク用）]]="","",IFERROR(HYPERLINK("#必要性能表!d" &amp; MATCH(F18,必要性能表!D:D,0),F18),""))</f>
        <v>8342 看護業</v>
      </c>
      <c r="H18" s="15" t="s">
        <v>63</v>
      </c>
    </row>
    <row r="19" spans="1:8" ht="18" customHeight="1" collapsed="1" x14ac:dyDescent="0.45">
      <c r="C19" s="8" t="str">
        <f>IF(テーブル13[[#This Row],[中分類（リンク用）]]="","",IFERROR(HYPERLINK("#必要性能表!b" &amp; MATCH(B19,必要性能表!B:B,0),B19),""))</f>
        <v/>
      </c>
      <c r="D19" s="9" t="s">
        <v>48</v>
      </c>
      <c r="E19" s="9" t="str">
        <f>IF(テーブル13[[#This Row],[小分類（リンク用）]]="","",IFERROR(HYPERLINK("#必要性能表!c" &amp; MATCH(D19,必要性能表!C:C,0),D19),""))</f>
        <v>835 療術業</v>
      </c>
      <c r="G19" s="8" t="str">
        <f>IF(テーブル13[[#This Row],[細分類（リンク用）]]="","",IFERROR(HYPERLINK("#必要性能表!d" &amp; MATCH(F19,必要性能表!D:D,0),F19),""))</f>
        <v/>
      </c>
      <c r="H19" s="15"/>
    </row>
    <row r="20" spans="1:8" ht="18" hidden="1" customHeight="1" outlineLevel="1" collapsed="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49</v>
      </c>
      <c r="G20" s="8" t="str">
        <f>IF(テーブル13[[#This Row],[細分類（リンク用）]]="","",IFERROR(HYPERLINK("#必要性能表!d" &amp; MATCH(F20,必要性能表!D:D,0),F20),""))</f>
        <v>8351 あん摩マッサージ指圧師・はり師・きゅう師・柔道整復師の施術所</v>
      </c>
      <c r="H20" s="15" t="s">
        <v>62</v>
      </c>
    </row>
    <row r="21" spans="1:8" hidden="1" outlineLevel="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 t="s">
        <v>50</v>
      </c>
      <c r="G21" s="8" t="str">
        <f>IF(テーブル13[[#This Row],[細分類（リンク用）]]="","",IFERROR(HYPERLINK("#必要性能表!d" &amp; MATCH(F21,必要性能表!D:D,0),F21),""))</f>
        <v>8359 その他の療術業</v>
      </c>
      <c r="H21" s="15" t="s">
        <v>64</v>
      </c>
    </row>
    <row r="22" spans="1:8" ht="18" customHeight="1" collapsed="1" x14ac:dyDescent="0.45">
      <c r="C22" s="8" t="str">
        <f>IF(テーブル13[[#This Row],[中分類（リンク用）]]="","",IFERROR(HYPERLINK("#必要性能表!b" &amp; MATCH(B22,必要性能表!B:B,0),B22),""))</f>
        <v/>
      </c>
      <c r="D22" s="9" t="s">
        <v>51</v>
      </c>
      <c r="E22" s="9" t="str">
        <f>IF(テーブル13[[#This Row],[小分類（リンク用）]]="","",IFERROR(HYPERLINK("#必要性能表!c" &amp; MATCH(D22,必要性能表!C:C,0),D22),""))</f>
        <v>836 医療に附帯するサービス業</v>
      </c>
      <c r="G22" s="8" t="str">
        <f>IF(テーブル13[[#This Row],[細分類（リンク用）]]="","",IFERROR(HYPERLINK("#必要性能表!d" &amp; MATCH(F22,必要性能表!D:D,0),F22),""))</f>
        <v/>
      </c>
      <c r="H22" s="15"/>
    </row>
    <row r="23" spans="1:8" ht="27.6" hidden="1" outlineLevel="1" collapsed="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 t="s">
        <v>52</v>
      </c>
      <c r="G23" s="8" t="str">
        <f>IF(テーブル13[[#This Row],[細分類（リンク用）]]="","",IFERROR(HYPERLINK("#必要性能表!d" &amp; MATCH(F23,必要性能表!D:D,0),F23),""))</f>
        <v>8361 歯科技工所</v>
      </c>
      <c r="H23" s="15" t="s">
        <v>65</v>
      </c>
    </row>
    <row r="24" spans="1:8" ht="18" hidden="1" customHeight="1" outlineLevel="1" collapsed="1" x14ac:dyDescent="0.45">
      <c r="C24" s="8" t="str">
        <f>IF(テーブル13[[#This Row],[中分類（リンク用）]]="","",IFERROR(HYPERLINK("#必要性能表!b" &amp; MATCH(B24,必要性能表!B:B,0),B24),""))</f>
        <v/>
      </c>
      <c r="E24" s="9" t="str">
        <f>IF(テーブル13[[#This Row],[小分類（リンク用）]]="","",IFERROR(HYPERLINK("#必要性能表!c" &amp; MATCH(D24,必要性能表!C:C,0),D24),""))</f>
        <v/>
      </c>
      <c r="F24" s="1" t="s">
        <v>53</v>
      </c>
      <c r="G24" s="8" t="str">
        <f>IF(テーブル13[[#This Row],[細分類（リンク用）]]="","",IFERROR(HYPERLINK("#必要性能表!d" &amp; MATCH(F24,必要性能表!D:D,0),F24),""))</f>
        <v>8369 その他の医療に附帯するサービス業</v>
      </c>
      <c r="H24" s="1" t="s">
        <v>66</v>
      </c>
    </row>
    <row r="25" spans="1:8" ht="27.6" collapsed="1" x14ac:dyDescent="0.45">
      <c r="A25" s="8" t="s">
        <v>26</v>
      </c>
      <c r="B25" s="8" t="s">
        <v>90</v>
      </c>
      <c r="C25" s="8" t="str">
        <f>IF(テーブル13[[#This Row],[中分類（リンク用）]]="","",IFERROR(HYPERLINK("#必要性能表!b" &amp; MATCH(B25,必要性能表!B:B,0),B25),""))</f>
        <v>84 保健衛生</v>
      </c>
      <c r="E25" s="9" t="str">
        <f>IF(テーブル13[[#This Row],[小分類（リンク用）]]="","",IFERROR(HYPERLINK("#必要性能表!c" &amp; MATCH(D25,必要性能表!C:C,0),D25),""))</f>
        <v/>
      </c>
      <c r="G25" s="8" t="str">
        <f>IF(テーブル13[[#This Row],[細分類（リンク用）]]="","",IFERROR(HYPERLINK("#必要性能表!d" &amp; MATCH(F25,必要性能表!D:D,0),F25),""))</f>
        <v/>
      </c>
      <c r="H25" s="15" t="s">
        <v>67</v>
      </c>
    </row>
    <row r="26" spans="1:8" ht="18" customHeight="1" collapsed="1" x14ac:dyDescent="0.45">
      <c r="C26" s="8" t="str">
        <f>IF(テーブル13[[#This Row],[中分類（リンク用）]]="","",IFERROR(HYPERLINK("#必要性能表!b" &amp; MATCH(B26,必要性能表!B:B,0),B26),""))</f>
        <v/>
      </c>
      <c r="D26" s="9" t="s">
        <v>70</v>
      </c>
      <c r="E26" s="9" t="str">
        <f>IF(テーブル13[[#This Row],[小分類（リンク用）]]="","",IFERROR(HYPERLINK("#必要性能表!c" &amp; MATCH(D26,必要性能表!C:C,0),D26),""))</f>
        <v>840 管理、補助的経済活動を行う事業所</v>
      </c>
      <c r="G26" s="8" t="str">
        <f>IF(テーブル13[[#This Row],[細分類（リンク用）]]="","",IFERROR(HYPERLINK("#必要性能表!d" &amp; MATCH(F26,必要性能表!D:D,0),F26),""))</f>
        <v/>
      </c>
    </row>
    <row r="27" spans="1:8" ht="27.6" hidden="1" outlineLevel="1" x14ac:dyDescent="0.45">
      <c r="C27" s="8" t="str">
        <f>IF(テーブル13[[#This Row],[中分類（リンク用）]]="","",IFERROR(HYPERLINK("#必要性能表!b" &amp; MATCH(B27,必要性能表!B:B,0),B27),""))</f>
        <v/>
      </c>
      <c r="E27" s="9" t="str">
        <f>IF(テーブル13[[#This Row],[小分類（リンク用）]]="","",IFERROR(HYPERLINK("#必要性能表!c" &amp; MATCH(D27,必要性能表!C:C,0),D27),""))</f>
        <v/>
      </c>
      <c r="F27" s="1" t="s">
        <v>71</v>
      </c>
      <c r="G27" s="8" t="str">
        <f>IF(テーブル13[[#This Row],[細分類（リンク用）]]="","",IFERROR(HYPERLINK("#必要性能表!d" &amp; MATCH(F27,必要性能表!D:D,0),F27),""))</f>
        <v>8401 主として管理事務を行う本社等</v>
      </c>
      <c r="H27" s="15" t="s">
        <v>68</v>
      </c>
    </row>
    <row r="28" spans="1:8" ht="27.6" hidden="1" outlineLevel="1" collapsed="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72</v>
      </c>
      <c r="G28" s="8" t="str">
        <f>IF(テーブル13[[#This Row],[細分類（リンク用）]]="","",IFERROR(HYPERLINK("#必要性能表!d" &amp; MATCH(F28,必要性能表!D:D,0),F28),""))</f>
        <v>8409 その他の管理、補助的経済活動を行う事務所</v>
      </c>
      <c r="H28" s="15" t="s">
        <v>69</v>
      </c>
    </row>
    <row r="29" spans="1:8" collapsed="1" x14ac:dyDescent="0.45">
      <c r="C29" s="8" t="str">
        <f>IF(テーブル13[[#This Row],[中分類（リンク用）]]="","",IFERROR(HYPERLINK("#必要性能表!b" &amp; MATCH(B29,必要性能表!B:B,0),B29),""))</f>
        <v/>
      </c>
      <c r="D29" s="9" t="s">
        <v>74</v>
      </c>
      <c r="E29" s="9" t="str">
        <f>IF(テーブル13[[#This Row],[小分類（リンク用）]]="","",IFERROR(HYPERLINK("#必要性能表!c" &amp; MATCH(D29,必要性能表!C:C,0),D29),""))</f>
        <v>841 保健所</v>
      </c>
      <c r="G29" s="8" t="str">
        <f>IF(テーブル13[[#This Row],[細分類（リンク用）]]="","",IFERROR(HYPERLINK("#必要性能表!d" &amp; MATCH(F29,必要性能表!D:D,0),F29),""))</f>
        <v/>
      </c>
      <c r="H29" s="15"/>
    </row>
    <row r="30" spans="1:8" ht="27.6" hidden="1" outlineLevel="1" collapsed="1" x14ac:dyDescent="0.45">
      <c r="C30" s="8" t="str">
        <f>IF(テーブル13[[#This Row],[中分類（リンク用）]]="","",IFERROR(HYPERLINK("#必要性能表!b" &amp; MATCH(B30,必要性能表!B:B,0),B30),""))</f>
        <v/>
      </c>
      <c r="E30" s="9" t="str">
        <f>IF(テーブル13[[#This Row],[小分類（リンク用）]]="","",IFERROR(HYPERLINK("#必要性能表!c" &amp; MATCH(D30,必要性能表!C:C,0),D30),""))</f>
        <v/>
      </c>
      <c r="F30" s="1" t="s">
        <v>75</v>
      </c>
      <c r="G30" s="8" t="str">
        <f>IF(テーブル13[[#This Row],[細分類（リンク用）]]="","",IFERROR(HYPERLINK("#必要性能表!d" &amp; MATCH(F30,必要性能表!D:D,0),F30),""))</f>
        <v>8411 保健所</v>
      </c>
      <c r="H30" s="15" t="s">
        <v>91</v>
      </c>
    </row>
    <row r="31" spans="1:8" collapsed="1" x14ac:dyDescent="0.45">
      <c r="A31" s="9"/>
      <c r="C31" s="8" t="str">
        <f>IF(テーブル13[[#This Row],[中分類（リンク用）]]="","",IFERROR(HYPERLINK("#必要性能表!b" &amp; MATCH(B31,必要性能表!B:B,0),B31),""))</f>
        <v/>
      </c>
      <c r="D31" s="9" t="s">
        <v>77</v>
      </c>
      <c r="E31" s="9" t="str">
        <f>IF(テーブル13[[#This Row],[小分類（リンク用）]]="","",IFERROR(HYPERLINK("#必要性能表!c" &amp; MATCH(D31,必要性能表!C:C,0),D31),""))</f>
        <v>842 健康相談施設</v>
      </c>
      <c r="G31" s="8" t="str">
        <f>IF(テーブル13[[#This Row],[細分類（リンク用）]]="","",IFERROR(HYPERLINK("#必要性能表!d" &amp; MATCH(F31,必要性能表!D:D,0),F31),""))</f>
        <v/>
      </c>
      <c r="H31" s="15"/>
    </row>
    <row r="32" spans="1:8" ht="18" hidden="1" customHeight="1" outlineLevel="1" collapsed="1" x14ac:dyDescent="0.45">
      <c r="C32" s="8" t="str">
        <f>IF(テーブル13[[#This Row],[中分類（リンク用）]]="","",IFERROR(HYPERLINK("#必要性能表!b" &amp; MATCH(B32,必要性能表!B:B,0),B32),""))</f>
        <v/>
      </c>
      <c r="E32" s="9" t="str">
        <f>IF(テーブル13[[#This Row],[小分類（リンク用）]]="","",IFERROR(HYPERLINK("#必要性能表!c" &amp; MATCH(D32,必要性能表!C:C,0),D32),""))</f>
        <v/>
      </c>
      <c r="F32" s="1" t="s">
        <v>78</v>
      </c>
      <c r="G32" s="8" t="str">
        <f>IF(テーブル13[[#This Row],[細分類（リンク用）]]="","",IFERROR(HYPERLINK("#必要性能表!d" &amp; MATCH(F32,必要性能表!D:D,0),F32),""))</f>
        <v>8421 結核健康相談施設</v>
      </c>
      <c r="H32" s="1" t="s">
        <v>92</v>
      </c>
    </row>
    <row r="33" spans="1:8" hidden="1" outlineLevel="1" collapsed="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27" t="s">
        <v>96</v>
      </c>
      <c r="G33" s="8" t="str">
        <f>IF(テーブル13[[#This Row],[細分類（リンク用）]]="","",IFERROR(HYPERLINK("#必要性能表!d" &amp; MATCH(F33,必要性能表!D:D,0),F33),""))</f>
        <v>8422 精神保健相談施設</v>
      </c>
      <c r="H33" s="15" t="s">
        <v>93</v>
      </c>
    </row>
    <row r="34" spans="1:8" ht="27.6" hidden="1" outlineLevel="1" x14ac:dyDescent="0.45">
      <c r="C34" s="8" t="str">
        <f>IF(テーブル13[[#This Row],[中分類（リンク用）]]="","",IFERROR(HYPERLINK("#必要性能表!b" &amp; MATCH(B34,必要性能表!B:B,0),B34),""))</f>
        <v/>
      </c>
      <c r="E34" s="26" t="str">
        <f>IF(テーブル13[[#This Row],[小分類（リンク用）]]="","",IFERROR(HYPERLINK("#必要性能表!c" &amp; MATCH(D34,必要性能表!C:C,0),D34),""))</f>
        <v/>
      </c>
      <c r="F34" s="27" t="s">
        <v>95</v>
      </c>
      <c r="G34" s="8" t="str">
        <f>IF(テーブル13[[#This Row],[細分類（リンク用）]]="","",IFERROR(HYPERLINK("#必要性能表!d" &amp; MATCH(F34,必要性能表!D:D,0),F34),""))</f>
        <v>8423 母子健康相談施設</v>
      </c>
      <c r="H34" s="15" t="s">
        <v>94</v>
      </c>
    </row>
    <row r="35" spans="1:8" hidden="1" outlineLevel="1" x14ac:dyDescent="0.45">
      <c r="C35" s="8" t="str">
        <f>IF(テーブル13[[#This Row],[中分類（リンク用）]]="","",IFERROR(HYPERLINK("#必要性能表!b" &amp; MATCH(B35,必要性能表!B:B,0),B35),""))</f>
        <v/>
      </c>
      <c r="E35" s="9" t="str">
        <f>IF(テーブル13[[#This Row],[小分類（リンク用）]]="","",IFERROR(HYPERLINK("#必要性能表!c" &amp; MATCH(D35,必要性能表!C:C,0),D35),""))</f>
        <v/>
      </c>
      <c r="F35" s="1" t="s">
        <v>79</v>
      </c>
      <c r="G35" s="8" t="str">
        <f>IF(テーブル13[[#This Row],[細分類（リンク用）]]="","",IFERROR(HYPERLINK("#必要性能表!d" &amp; MATCH(F35,必要性能表!D:D,0),F35),""))</f>
        <v>8429 その他の健康相談施設</v>
      </c>
      <c r="H35" s="1" t="s">
        <v>97</v>
      </c>
    </row>
    <row r="36" spans="1:8" collapsed="1" x14ac:dyDescent="0.45">
      <c r="C36" s="8" t="str">
        <f>IF(テーブル13[[#This Row],[中分類（リンク用）]]="","",IFERROR(HYPERLINK("#必要性能表!b" &amp; MATCH(B36,必要性能表!B:B,0),B36),""))</f>
        <v/>
      </c>
      <c r="D36" s="9" t="s">
        <v>80</v>
      </c>
      <c r="E36" s="9" t="str">
        <f>IF(テーブル13[[#This Row],[小分類（リンク用）]]="","",IFERROR(HYPERLINK("#必要性能表!c" &amp; MATCH(D36,必要性能表!C:C,0),D36),""))</f>
        <v>849 その他の保健衛生</v>
      </c>
      <c r="G36" s="8" t="str">
        <f>IF(テーブル13[[#This Row],[細分類（リンク用）]]="","",IFERROR(HYPERLINK("#必要性能表!d" &amp; MATCH(F36,必要性能表!D:D,0),F36),""))</f>
        <v/>
      </c>
      <c r="H36" s="15"/>
    </row>
    <row r="37" spans="1:8" ht="27.6" hidden="1" outlineLevel="1" collapsed="1" x14ac:dyDescent="0.45">
      <c r="C37" s="8" t="str">
        <f>IF(テーブル13[[#This Row],[中分類（リンク用）]]="","",IFERROR(HYPERLINK("#必要性能表!b" &amp; MATCH(B37,必要性能表!B:B,0),B37),""))</f>
        <v/>
      </c>
      <c r="E37" s="9" t="str">
        <f>IF(テーブル13[[#This Row],[小分類（リンク用）]]="","",IFERROR(HYPERLINK("#必要性能表!c" &amp; MATCH(D37,必要性能表!C:C,0),D37),""))</f>
        <v/>
      </c>
      <c r="F37" s="1" t="s">
        <v>81</v>
      </c>
      <c r="G37" s="8" t="str">
        <f>IF(テーブル13[[#This Row],[細分類（リンク用）]]="","",IFERROR(HYPERLINK("#必要性能表!d" &amp; MATCH(F37,必要性能表!D:D,0),F37),""))</f>
        <v>8491 検疫所</v>
      </c>
      <c r="H37" s="15" t="s">
        <v>98</v>
      </c>
    </row>
    <row r="38" spans="1:8" ht="27.6" hidden="1" outlineLevel="1" collapsed="1" x14ac:dyDescent="0.45">
      <c r="C38" s="8" t="str">
        <f>IF(テーブル13[[#This Row],[中分類（リンク用）]]="","",IFERROR(HYPERLINK("#必要性能表!b" &amp; MATCH(B38,必要性能表!B:B,0),B38),""))</f>
        <v/>
      </c>
      <c r="E38" s="9" t="str">
        <f>IF(テーブル13[[#This Row],[小分類（リンク用）]]="","",IFERROR(HYPERLINK("#必要性能表!c" &amp; MATCH(D38,必要性能表!C:C,0),D38),""))</f>
        <v/>
      </c>
      <c r="F38" s="1" t="s">
        <v>83</v>
      </c>
      <c r="G38" s="8" t="str">
        <f>IF(テーブル13[[#This Row],[細分類（リンク用）]]="","",IFERROR(HYPERLINK("#必要性能表!d" &amp; MATCH(F38,必要性能表!D:D,0),F38),""))</f>
        <v>8492 検査業</v>
      </c>
      <c r="H38" s="15" t="s">
        <v>100</v>
      </c>
    </row>
    <row r="39" spans="1:8" ht="41.4" hidden="1" outlineLevel="1" collapsed="1" x14ac:dyDescent="0.45">
      <c r="C39" s="8" t="str">
        <f>IF(テーブル13[[#This Row],[中分類（リンク用）]]="","",IFERROR(HYPERLINK("#必要性能表!b" &amp; MATCH(B39,必要性能表!B:B,0),B39),""))</f>
        <v/>
      </c>
      <c r="E39" s="9" t="str">
        <f>IF(テーブル13[[#This Row],[小分類（リンク用）]]="","",IFERROR(HYPERLINK("#必要性能表!c" &amp; MATCH(D39,必要性能表!C:C,0),D39),""))</f>
        <v/>
      </c>
      <c r="F39" s="1" t="s">
        <v>86</v>
      </c>
      <c r="G39" s="8" t="str">
        <f>IF(テーブル13[[#This Row],[細分類（リンク用）]]="","",IFERROR(HYPERLINK("#必要性能表!d" &amp; MATCH(F39,必要性能表!D:D,0),F39),""))</f>
        <v>8493 消毒業</v>
      </c>
      <c r="H39" s="15" t="s">
        <v>99</v>
      </c>
    </row>
    <row r="40" spans="1:8" hidden="1" outlineLevel="1" collapsed="1" x14ac:dyDescent="0.45">
      <c r="C40" s="8" t="str">
        <f>IF(テーブル13[[#This Row],[中分類（リンク用）]]="","",IFERROR(HYPERLINK("#必要性能表!b" &amp; MATCH(B40,必要性能表!B:B,0),B40),""))</f>
        <v/>
      </c>
      <c r="E40" s="9" t="str">
        <f>IF(テーブル13[[#This Row],[小分類（リンク用）]]="","",IFERROR(HYPERLINK("#必要性能表!c" &amp; MATCH(D40,必要性能表!C:C,0),D40),""))</f>
        <v/>
      </c>
      <c r="F40" s="1" t="s">
        <v>88</v>
      </c>
      <c r="G40" s="8" t="str">
        <f>IF(テーブル13[[#This Row],[細分類（リンク用）]]="","",IFERROR(HYPERLINK("#必要性能表!d" &amp; MATCH(F40,必要性能表!D:D,0),F40),""))</f>
        <v>8499 他に分類されない保健衛生</v>
      </c>
      <c r="H40" s="15" t="s">
        <v>101</v>
      </c>
    </row>
    <row r="41" spans="1:8" collapsed="1" x14ac:dyDescent="0.45">
      <c r="A41" s="8" t="s">
        <v>26</v>
      </c>
      <c r="B41" s="8" t="s">
        <v>129</v>
      </c>
      <c r="C41" s="8" t="str">
        <f>IF(テーブル13[[#This Row],[中分類（リンク用）]]="","",IFERROR(HYPERLINK("#必要性能表!b" &amp; MATCH(B41,必要性能表!B:B,0),B41),""))</f>
        <v>85 社会保険・社会福祉・介護事業</v>
      </c>
      <c r="E41" s="9" t="str">
        <f>IF(テーブル13[[#This Row],[小分類（リンク用）]]="","",IFERROR(HYPERLINK("#必要性能表!c" &amp; MATCH(D41,必要性能表!C:C,0),D41),""))</f>
        <v/>
      </c>
      <c r="G41" s="8" t="str">
        <f>IF(テーブル13[[#This Row],[細分類（リンク用）]]="","",IFERROR(HYPERLINK("#必要性能表!d" &amp; MATCH(F41,必要性能表!D:D,0),F41),""))</f>
        <v/>
      </c>
      <c r="H41" s="1" t="s">
        <v>102</v>
      </c>
    </row>
    <row r="42" spans="1:8" x14ac:dyDescent="0.45">
      <c r="C42" s="8" t="str">
        <f>IF(テーブル13[[#This Row],[中分類（リンク用）]]="","",IFERROR(HYPERLINK("#必要性能表!b" &amp; MATCH(B42,必要性能表!B:B,0),B42),""))</f>
        <v/>
      </c>
      <c r="D42" s="9" t="s">
        <v>105</v>
      </c>
      <c r="E42" s="9" t="str">
        <f>IF(テーブル13[[#This Row],[小分類（リンク用）]]="","",IFERROR(HYPERLINK("#必要性能表!c" &amp; MATCH(D42,必要性能表!C:C,0),D42),""))</f>
        <v>850 管理、補助的経済活動を行う事業所</v>
      </c>
      <c r="G42" s="8" t="str">
        <f>IF(テーブル13[[#This Row],[細分類（リンク用）]]="","",IFERROR(HYPERLINK("#必要性能表!d" &amp; MATCH(F42,必要性能表!D:D,0),F42),""))</f>
        <v/>
      </c>
    </row>
    <row r="43" spans="1:8" ht="27.6" hidden="1" outlineLevel="1" x14ac:dyDescent="0.45">
      <c r="C43" s="8" t="str">
        <f>IF(テーブル13[[#This Row],[中分類（リンク用）]]="","",IFERROR(HYPERLINK("#必要性能表!b" &amp; MATCH(B43,必要性能表!B:B,0),B43),""))</f>
        <v/>
      </c>
      <c r="E43" s="9" t="str">
        <f>IF(テーブル13[[#This Row],[小分類（リンク用）]]="","",IFERROR(HYPERLINK("#必要性能表!c" &amp; MATCH(D43,必要性能表!C:C,0),D43),""))</f>
        <v/>
      </c>
      <c r="F43" s="1" t="s">
        <v>106</v>
      </c>
      <c r="G43" s="8" t="str">
        <f>IF(テーブル13[[#This Row],[細分類（リンク用）]]="","",IFERROR(HYPERLINK("#必要性能表!d" &amp; MATCH(F43,必要性能表!D:D,0),F43),""))</f>
        <v>8501 主として管理事務を行う本社等</v>
      </c>
      <c r="H43" s="15" t="s">
        <v>103</v>
      </c>
    </row>
    <row r="44" spans="1:8" ht="27.6" hidden="1" outlineLevel="1" collapsed="1" x14ac:dyDescent="0.45">
      <c r="C44" s="8" t="str">
        <f>IF(テーブル13[[#This Row],[中分類（リンク用）]]="","",IFERROR(HYPERLINK("#必要性能表!b" &amp; MATCH(B44,必要性能表!B:B,0),B44),""))</f>
        <v/>
      </c>
      <c r="E44" s="9" t="str">
        <f>IF(テーブル13[[#This Row],[小分類（リンク用）]]="","",IFERROR(HYPERLINK("#必要性能表!c" &amp; MATCH(D44,必要性能表!C:C,0),D44),""))</f>
        <v/>
      </c>
      <c r="F44" s="1" t="s">
        <v>107</v>
      </c>
      <c r="G44" s="8" t="str">
        <f>IF(テーブル13[[#This Row],[細分類（リンク用）]]="","",IFERROR(HYPERLINK("#必要性能表!d" &amp; MATCH(F44,必要性能表!D:D,0),F44),""))</f>
        <v>8509 その他の管理、補助的経済活動を行う事務所</v>
      </c>
      <c r="H44" s="15" t="s">
        <v>104</v>
      </c>
    </row>
    <row r="45" spans="1:8" collapsed="1" x14ac:dyDescent="0.45">
      <c r="C45" s="8" t="str">
        <f>IF(テーブル13[[#This Row],[中分類（リンク用）]]="","",IFERROR(HYPERLINK("#必要性能表!b" &amp; MATCH(B45,必要性能表!B:B,0),B45),""))</f>
        <v/>
      </c>
      <c r="D45" s="9" t="s">
        <v>108</v>
      </c>
      <c r="E45" s="9" t="str">
        <f>IF(テーブル13[[#This Row],[小分類（リンク用）]]="","",IFERROR(HYPERLINK("#必要性能表!c" &amp; MATCH(D45,必要性能表!C:C,0),D45),""))</f>
        <v>851 社会保険事業団体</v>
      </c>
      <c r="G45" s="8" t="str">
        <f>IF(テーブル13[[#This Row],[細分類（リンク用）]]="","",IFERROR(HYPERLINK("#必要性能表!d" &amp; MATCH(F45,必要性能表!D:D,0),F45),""))</f>
        <v/>
      </c>
      <c r="H45" s="15"/>
    </row>
    <row r="46" spans="1:8" hidden="1" outlineLevel="1" x14ac:dyDescent="0.45">
      <c r="C46" s="8" t="str">
        <f>IF(テーブル13[[#This Row],[中分類（リンク用）]]="","",IFERROR(HYPERLINK("#必要性能表!b" &amp; MATCH(B46,必要性能表!B:B,0),B46),""))</f>
        <v/>
      </c>
      <c r="E46" s="9" t="str">
        <f>IF(テーブル13[[#This Row],[小分類（リンク用）]]="","",IFERROR(HYPERLINK("#必要性能表!c" &amp; MATCH(D46,必要性能表!C:C,0),D46),""))</f>
        <v/>
      </c>
      <c r="F46" s="1" t="s">
        <v>109</v>
      </c>
      <c r="G46" s="8" t="str">
        <f>IF(テーブル13[[#This Row],[細分類（リンク用）]]="","",IFERROR(HYPERLINK("#必要性能表!d" &amp; MATCH(F46,必要性能表!D:D,0),F46),""))</f>
        <v>8511 社会保険事業団体</v>
      </c>
      <c r="H46" s="1" t="s">
        <v>132</v>
      </c>
    </row>
    <row r="47" spans="1:8" collapsed="1" x14ac:dyDescent="0.45">
      <c r="C47" s="8" t="str">
        <f>IF(テーブル13[[#This Row],[中分類（リンク用）]]="","",IFERROR(HYPERLINK("#必要性能表!b" &amp; MATCH(B47,必要性能表!B:B,0),B47),""))</f>
        <v/>
      </c>
      <c r="D47" s="9" t="s">
        <v>110</v>
      </c>
      <c r="E47" s="9" t="str">
        <f>IF(テーブル13[[#This Row],[小分類（リンク用）]]="","",IFERROR(HYPERLINK("#必要性能表!c" &amp; MATCH(D47,必要性能表!C:C,0),D47),""))</f>
        <v>852 福祉事務所</v>
      </c>
      <c r="G47" s="8" t="str">
        <f>IF(テーブル13[[#This Row],[細分類（リンク用）]]="","",IFERROR(HYPERLINK("#必要性能表!d" &amp; MATCH(F47,必要性能表!D:D,0),F47),""))</f>
        <v/>
      </c>
      <c r="H47" s="15"/>
    </row>
    <row r="48" spans="1:8" hidden="1" outlineLevel="1" collapsed="1" x14ac:dyDescent="0.45">
      <c r="C48" s="8" t="str">
        <f>IF(テーブル13[[#This Row],[中分類（リンク用）]]="","",IFERROR(HYPERLINK("#必要性能表!b" &amp; MATCH(B48,必要性能表!B:B,0),B48),""))</f>
        <v/>
      </c>
      <c r="E48" s="9" t="str">
        <f>IF(テーブル13[[#This Row],[小分類（リンク用）]]="","",IFERROR(HYPERLINK("#必要性能表!c" &amp; MATCH(D48,必要性能表!C:C,0),D48),""))</f>
        <v/>
      </c>
      <c r="F48" s="1" t="s">
        <v>111</v>
      </c>
      <c r="G48" s="8" t="str">
        <f>IF(テーブル13[[#This Row],[細分類（リンク用）]]="","",IFERROR(HYPERLINK("#必要性能表!d" &amp; MATCH(F48,必要性能表!D:D,0),F48),""))</f>
        <v>8521 福祉事務所</v>
      </c>
      <c r="H48" s="1" t="s">
        <v>133</v>
      </c>
    </row>
    <row r="49" spans="3:8" collapsed="1" x14ac:dyDescent="0.45">
      <c r="C49" s="8" t="str">
        <f>IF(テーブル13[[#This Row],[中分類（リンク用）]]="","",IFERROR(HYPERLINK("#必要性能表!b" &amp; MATCH(B49,必要性能表!B:B,0),B49),""))</f>
        <v/>
      </c>
      <c r="D49" s="9" t="s">
        <v>112</v>
      </c>
      <c r="E49" s="9" t="str">
        <f>IF(テーブル13[[#This Row],[小分類（リンク用）]]="","",IFERROR(HYPERLINK("#必要性能表!c" &amp; MATCH(D49,必要性能表!C:C,0),D49),""))</f>
        <v>853 児童福祉事業</v>
      </c>
      <c r="G49" s="8" t="str">
        <f>IF(テーブル13[[#This Row],[細分類（リンク用）]]="","",IFERROR(HYPERLINK("#必要性能表!d" &amp; MATCH(F49,必要性能表!D:D,0),F49),""))</f>
        <v/>
      </c>
      <c r="H49" s="15"/>
    </row>
    <row r="50" spans="3:8" hidden="1" outlineLevel="1" x14ac:dyDescent="0.45">
      <c r="C50" s="8" t="str">
        <f>IF(テーブル13[[#This Row],[中分類（リンク用）]]="","",IFERROR(HYPERLINK("#必要性能表!b" &amp; MATCH(B50,必要性能表!B:B,0),B50),""))</f>
        <v/>
      </c>
      <c r="E50" s="9" t="str">
        <f>IF(テーブル13[[#This Row],[小分類（リンク用）]]="","",IFERROR(HYPERLINK("#必要性能表!c" &amp; MATCH(D50,必要性能表!C:C,0),D50),""))</f>
        <v/>
      </c>
      <c r="F50" s="1" t="s">
        <v>113</v>
      </c>
      <c r="G50" s="8" t="str">
        <f>IF(テーブル13[[#This Row],[細分類（リンク用）]]="","",IFERROR(HYPERLINK("#必要性能表!d" &amp; MATCH(F50,必要性能表!D:D,0),F50),""))</f>
        <v>8531 保育所</v>
      </c>
      <c r="H50" s="15" t="s">
        <v>134</v>
      </c>
    </row>
    <row r="51" spans="3:8" hidden="1" outlineLevel="1" x14ac:dyDescent="0.45">
      <c r="C51" s="8" t="str">
        <f>IF(テーブル13[[#This Row],[中分類（リンク用）]]="","",IFERROR(HYPERLINK("#必要性能表!b" &amp; MATCH(B51,必要性能表!B:B,0),B51),""))</f>
        <v/>
      </c>
      <c r="E51" s="9" t="str">
        <f>IF(テーブル13[[#This Row],[小分類（リンク用）]]="","",IFERROR(HYPERLINK("#必要性能表!c" &amp; MATCH(D51,必要性能表!C:C,0),D51),""))</f>
        <v/>
      </c>
      <c r="F51" s="1" t="s">
        <v>114</v>
      </c>
      <c r="G51" s="8" t="str">
        <f>IF(テーブル13[[#This Row],[細分類（リンク用）]]="","",IFERROR(HYPERLINK("#必要性能表!d" &amp; MATCH(F51,必要性能表!D:D,0),F51),""))</f>
        <v>8539 その他の児童福祉事業</v>
      </c>
      <c r="H51" s="15" t="s">
        <v>135</v>
      </c>
    </row>
    <row r="52" spans="3:8" collapsed="1" x14ac:dyDescent="0.45">
      <c r="C52" s="8" t="str">
        <f>IF(テーブル13[[#This Row],[中分類（リンク用）]]="","",IFERROR(HYPERLINK("#必要性能表!b" &amp; MATCH(B52,必要性能表!B:B,0),B52),""))</f>
        <v/>
      </c>
      <c r="D52" s="9" t="s">
        <v>115</v>
      </c>
      <c r="E52" s="9" t="str">
        <f>IF(テーブル13[[#This Row],[小分類（リンク用）]]="","",IFERROR(HYPERLINK("#必要性能表!c" &amp; MATCH(D52,必要性能表!C:C,0),D52),""))</f>
        <v>854 老人福祉・介護事業</v>
      </c>
      <c r="G52" s="8" t="str">
        <f>IF(テーブル13[[#This Row],[細分類（リンク用）]]="","",IFERROR(HYPERLINK("#必要性能表!d" &amp; MATCH(F52,必要性能表!D:D,0),F52),""))</f>
        <v/>
      </c>
      <c r="H52" s="15"/>
    </row>
    <row r="53" spans="3:8" ht="27.6" hidden="1" outlineLevel="1" collapsed="1" x14ac:dyDescent="0.45">
      <c r="C53" s="8" t="str">
        <f>IF(テーブル13[[#This Row],[中分類（リンク用）]]="","",IFERROR(HYPERLINK("#必要性能表!b" &amp; MATCH(B53,必要性能表!B:B,0),B53),""))</f>
        <v/>
      </c>
      <c r="E53" s="9" t="str">
        <f>IF(テーブル13[[#This Row],[小分類（リンク用）]]="","",IFERROR(HYPERLINK("#必要性能表!c" &amp; MATCH(D53,必要性能表!C:C,0),D53),""))</f>
        <v/>
      </c>
      <c r="F53" s="1" t="s">
        <v>116</v>
      </c>
      <c r="G53" s="8" t="str">
        <f>IF(テーブル13[[#This Row],[細分類（リンク用）]]="","",IFERROR(HYPERLINK("#必要性能表!d" &amp; MATCH(F53,必要性能表!D:D,0),F53),""))</f>
        <v>8541 特別養護老人ホーム</v>
      </c>
      <c r="H53" s="15" t="s">
        <v>136</v>
      </c>
    </row>
    <row r="54" spans="3:8" ht="27.6" hidden="1" outlineLevel="1" x14ac:dyDescent="0.45">
      <c r="C54" s="8" t="str">
        <f>IF(テーブル13[[#This Row],[中分類（リンク用）]]="","",IFERROR(HYPERLINK("#必要性能表!b" &amp; MATCH(B54,必要性能表!B:B,0),B54),""))</f>
        <v/>
      </c>
      <c r="E54" s="9" t="str">
        <f>IF(テーブル13[[#This Row],[小分類（リンク用）]]="","",IFERROR(HYPERLINK("#必要性能表!c" &amp; MATCH(D54,必要性能表!C:C,0),D54),""))</f>
        <v/>
      </c>
      <c r="F54" s="1" t="s">
        <v>117</v>
      </c>
      <c r="G54" s="8" t="str">
        <f>IF(テーブル13[[#This Row],[細分類（リンク用）]]="","",IFERROR(HYPERLINK("#必要性能表!d" &amp; MATCH(F54,必要性能表!D:D,0),F54),""))</f>
        <v>8542 介護老人保健施設</v>
      </c>
      <c r="H54" s="15" t="s">
        <v>137</v>
      </c>
    </row>
    <row r="55" spans="3:8" hidden="1" outlineLevel="1" x14ac:dyDescent="0.45">
      <c r="C55" s="8" t="str">
        <f>IF(テーブル13[[#This Row],[中分類（リンク用）]]="","",IFERROR(HYPERLINK("#必要性能表!b" &amp; MATCH(B55,必要性能表!B:B,0),B55),""))</f>
        <v/>
      </c>
      <c r="E55" s="9" t="str">
        <f>IF(テーブル13[[#This Row],[小分類（リンク用）]]="","",IFERROR(HYPERLINK("#必要性能表!c" &amp; MATCH(D55,必要性能表!C:C,0),D55),""))</f>
        <v/>
      </c>
      <c r="F55" s="1" t="s">
        <v>118</v>
      </c>
      <c r="G55" s="8" t="str">
        <f>IF(テーブル13[[#This Row],[細分類（リンク用）]]="","",IFERROR(HYPERLINK("#必要性能表!d" &amp; MATCH(F55,必要性能表!D:D,0),F55),""))</f>
        <v>8543 通所・短期所介護事業</v>
      </c>
      <c r="H55" s="15" t="s">
        <v>138</v>
      </c>
    </row>
    <row r="56" spans="3:8" hidden="1" outlineLevel="1" x14ac:dyDescent="0.45">
      <c r="C56" s="8" t="str">
        <f>IF(テーブル13[[#This Row],[中分類（リンク用）]]="","",IFERROR(HYPERLINK("#必要性能表!b" &amp; MATCH(B56,必要性能表!B:B,0),B56),""))</f>
        <v/>
      </c>
      <c r="E56" s="9" t="str">
        <f>IF(テーブル13[[#This Row],[小分類（リンク用）]]="","",IFERROR(HYPERLINK("#必要性能表!c" &amp; MATCH(D56,必要性能表!C:C,0),D56),""))</f>
        <v/>
      </c>
      <c r="F56" s="1" t="s">
        <v>119</v>
      </c>
      <c r="G56" s="8" t="str">
        <f>IF(テーブル13[[#This Row],[細分類（リンク用）]]="","",IFERROR(HYPERLINK("#必要性能表!d" &amp; MATCH(F56,必要性能表!D:D,0),F56),""))</f>
        <v>8544 訪問介護事業</v>
      </c>
      <c r="H56" s="15" t="s">
        <v>139</v>
      </c>
    </row>
    <row r="57" spans="3:8" ht="27.6" hidden="1" outlineLevel="1" collapsed="1" x14ac:dyDescent="0.45">
      <c r="C57" s="8" t="str">
        <f>IF(テーブル13[[#This Row],[中分類（リンク用）]]="","",IFERROR(HYPERLINK("#必要性能表!b" &amp; MATCH(B57,必要性能表!B:B,0),B57),""))</f>
        <v/>
      </c>
      <c r="E57" s="9" t="str">
        <f>IF(テーブル13[[#This Row],[小分類（リンク用）]]="","",IFERROR(HYPERLINK("#必要性能表!c" &amp; MATCH(D57,必要性能表!C:C,0),D57),""))</f>
        <v/>
      </c>
      <c r="F57" s="1" t="s">
        <v>120</v>
      </c>
      <c r="G57" s="8" t="str">
        <f>IF(テーブル13[[#This Row],[細分類（リンク用）]]="","",IFERROR(HYPERLINK("#必要性能表!d" &amp; MATCH(F57,必要性能表!D:D,0),F57),""))</f>
        <v>8545 認知症老人グループホーム</v>
      </c>
      <c r="H57" s="15" t="s">
        <v>140</v>
      </c>
    </row>
    <row r="58" spans="3:8" ht="27.6" hidden="1" outlineLevel="1" x14ac:dyDescent="0.45">
      <c r="C58" s="8" t="str">
        <f>IF(テーブル13[[#This Row],[中分類（リンク用）]]="","",IFERROR(HYPERLINK("#必要性能表!b" &amp; MATCH(B58,必要性能表!B:B,0),B58),""))</f>
        <v/>
      </c>
      <c r="E58" s="9" t="str">
        <f>IF(テーブル13[[#This Row],[小分類（リンク用）]]="","",IFERROR(HYPERLINK("#必要性能表!c" &amp; MATCH(D58,必要性能表!C:C,0),D58),""))</f>
        <v/>
      </c>
      <c r="F58" s="1" t="s">
        <v>121</v>
      </c>
      <c r="G58" s="8" t="str">
        <f>IF(テーブル13[[#This Row],[細分類（リンク用）]]="","",IFERROR(HYPERLINK("#必要性能表!d" &amp; MATCH(F58,必要性能表!D:D,0),F58),""))</f>
        <v>8546 有料老人ホーム</v>
      </c>
      <c r="H58" s="15" t="s">
        <v>141</v>
      </c>
    </row>
    <row r="59" spans="3:8" ht="27.6" hidden="1" outlineLevel="1" collapsed="1" x14ac:dyDescent="0.45">
      <c r="C59" s="8" t="str">
        <f>IF(テーブル13[[#This Row],[中分類（リンク用）]]="","",IFERROR(HYPERLINK("#必要性能表!b" &amp; MATCH(B59,必要性能表!B:B,0),B59),""))</f>
        <v/>
      </c>
      <c r="E59" s="9" t="str">
        <f>IF(テーブル13[[#This Row],[小分類（リンク用）]]="","",IFERROR(HYPERLINK("#必要性能表!c" &amp; MATCH(D59,必要性能表!C:C,0),D59),""))</f>
        <v/>
      </c>
      <c r="F59" s="1" t="s">
        <v>122</v>
      </c>
      <c r="G59" s="8" t="str">
        <f>IF(テーブル13[[#This Row],[細分類（リンク用）]]="","",IFERROR(HYPERLINK("#必要性能表!d" &amp; MATCH(F59,必要性能表!D:D,0),F59),""))</f>
        <v>8549 その他の老人福祉・介護事業</v>
      </c>
      <c r="H59" s="15" t="s">
        <v>142</v>
      </c>
    </row>
    <row r="60" spans="3:8" collapsed="1" x14ac:dyDescent="0.45">
      <c r="C60" s="8" t="str">
        <f>IF(テーブル13[[#This Row],[中分類（リンク用）]]="","",IFERROR(HYPERLINK("#必要性能表!b" &amp; MATCH(B60,必要性能表!B:B,0),B60),""))</f>
        <v/>
      </c>
      <c r="D60" s="9" t="s">
        <v>123</v>
      </c>
      <c r="E60" s="9" t="str">
        <f>IF(テーブル13[[#This Row],[小分類（リンク用）]]="","",IFERROR(HYPERLINK("#必要性能表!c" &amp; MATCH(D60,必要性能表!C:C,0),D60),""))</f>
        <v>855 障碍者福祉事業</v>
      </c>
      <c r="G60" s="8" t="str">
        <f>IF(テーブル13[[#This Row],[細分類（リンク用）]]="","",IFERROR(HYPERLINK("#必要性能表!d" &amp; MATCH(F60,必要性能表!D:D,0),F60),""))</f>
        <v/>
      </c>
      <c r="H60" s="15"/>
    </row>
    <row r="61" spans="3:8" ht="27.6" hidden="1" outlineLevel="1" x14ac:dyDescent="0.45">
      <c r="C61" s="8" t="str">
        <f>IF(テーブル13[[#This Row],[中分類（リンク用）]]="","",IFERROR(HYPERLINK("#必要性能表!b" &amp; MATCH(B61,必要性能表!B:B,0),B61),""))</f>
        <v/>
      </c>
      <c r="E61" s="9" t="str">
        <f>IF(テーブル13[[#This Row],[小分類（リンク用）]]="","",IFERROR(HYPERLINK("#必要性能表!c" &amp; MATCH(D61,必要性能表!C:C,0),D61),""))</f>
        <v/>
      </c>
      <c r="F61" s="1" t="s">
        <v>124</v>
      </c>
      <c r="G61" s="8" t="str">
        <f>IF(テーブル13[[#This Row],[細分類（リンク用）]]="","",IFERROR(HYPERLINK("#必要性能表!d" &amp; MATCH(F61,必要性能表!D:D,0),F61),""))</f>
        <v>8551 居住支援事業</v>
      </c>
      <c r="H61" s="15" t="s">
        <v>143</v>
      </c>
    </row>
    <row r="62" spans="3:8" ht="27.6" hidden="1" outlineLevel="1" x14ac:dyDescent="0.45">
      <c r="C62" s="8" t="str">
        <f>IF(テーブル13[[#This Row],[中分類（リンク用）]]="","",IFERROR(HYPERLINK("#必要性能表!b" &amp; MATCH(B62,必要性能表!B:B,0),B62),""))</f>
        <v/>
      </c>
      <c r="E62" s="9" t="str">
        <f>IF(テーブル13[[#This Row],[小分類（リンク用）]]="","",IFERROR(HYPERLINK("#必要性能表!c" &amp; MATCH(D62,必要性能表!C:C,0),D62),""))</f>
        <v/>
      </c>
      <c r="F62" s="1" t="s">
        <v>125</v>
      </c>
      <c r="G62" s="8" t="str">
        <f>IF(テーブル13[[#This Row],[細分類（リンク用）]]="","",IFERROR(HYPERLINK("#必要性能表!d" &amp; MATCH(F62,必要性能表!D:D,0),F62),""))</f>
        <v>8559 その他の障害者福祉事業</v>
      </c>
      <c r="H62" s="15" t="s">
        <v>144</v>
      </c>
    </row>
    <row r="63" spans="3:8" collapsed="1" x14ac:dyDescent="0.45">
      <c r="C63" s="8" t="str">
        <f>IF(テーブル13[[#This Row],[中分類（リンク用）]]="","",IFERROR(HYPERLINK("#必要性能表!b" &amp; MATCH(B63,必要性能表!B:B,0),B63),""))</f>
        <v/>
      </c>
      <c r="D63" s="9" t="s">
        <v>126</v>
      </c>
      <c r="E63" s="9" t="str">
        <f>IF(テーブル13[[#This Row],[小分類（リンク用）]]="","",IFERROR(HYPERLINK("#必要性能表!c" &amp; MATCH(D63,必要性能表!C:C,0),D63),""))</f>
        <v>859 その他の社会保険・社会福祉・介護事業</v>
      </c>
      <c r="G63" s="8" t="str">
        <f>IF(テーブル13[[#This Row],[細分類（リンク用）]]="","",IFERROR(HYPERLINK("#必要性能表!d" &amp; MATCH(F63,必要性能表!D:D,0),F63),""))</f>
        <v/>
      </c>
      <c r="H63" s="15"/>
    </row>
    <row r="64" spans="3:8" hidden="1" outlineLevel="1" x14ac:dyDescent="0.45">
      <c r="C64" s="8" t="str">
        <f>IF(テーブル13[[#This Row],[中分類（リンク用）]]="","",IFERROR(HYPERLINK("#必要性能表!b" &amp; MATCH(B64,必要性能表!B:B,0),B64),""))</f>
        <v/>
      </c>
      <c r="E64" s="9" t="str">
        <f>IF(テーブル13[[#This Row],[小分類（リンク用）]]="","",IFERROR(HYPERLINK("#必要性能表!c" &amp; MATCH(D64,必要性能表!C:C,0),D64),""))</f>
        <v/>
      </c>
      <c r="F64" s="1" t="s">
        <v>127</v>
      </c>
      <c r="G64" s="8" t="str">
        <f>IF(テーブル13[[#This Row],[細分類（リンク用）]]="","",IFERROR(HYPERLINK("#必要性能表!d" &amp; MATCH(F64,必要性能表!D:D,0),F64),""))</f>
        <v>8591 更生保護事業</v>
      </c>
      <c r="H64" s="15" t="s">
        <v>145</v>
      </c>
    </row>
    <row r="65" spans="3:8" ht="55.2" hidden="1" outlineLevel="1" collapsed="1" x14ac:dyDescent="0.45">
      <c r="C65" s="8" t="str">
        <f>IF(テーブル13[[#This Row],[中分類（リンク用）]]="","",IFERROR(HYPERLINK("#必要性能表!b" &amp; MATCH(B65,必要性能表!B:B,0),B65),""))</f>
        <v/>
      </c>
      <c r="E65" s="9" t="str">
        <f>IF(テーブル13[[#This Row],[小分類（リンク用）]]="","",IFERROR(HYPERLINK("#必要性能表!c" &amp; MATCH(D65,必要性能表!C:C,0),D65),""))</f>
        <v/>
      </c>
      <c r="F65" s="1" t="s">
        <v>128</v>
      </c>
      <c r="G65" s="8" t="str">
        <f>IF(テーブル13[[#This Row],[細分類（リンク用）]]="","",IFERROR(HYPERLINK("#必要性能表!d" &amp; MATCH(F65,必要性能表!D:D,0),F65),""))</f>
        <v>8599 他に分類されない社会保険・社会福祉・介護事業</v>
      </c>
      <c r="H65" s="15" t="s">
        <v>146</v>
      </c>
    </row>
    <row r="66" spans="3:8" collapsed="1" x14ac:dyDescent="0.45"/>
  </sheetData>
  <phoneticPr fontId="1"/>
  <pageMargins left="0.70866141732283472" right="0.70866141732283472" top="0.74803149606299213" bottom="0.74803149606299213" header="0.31496062992125984" footer="0.31496062992125984"/>
  <pageSetup paperSize="9" scale="41"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140"/>
  <sheetViews>
    <sheetView workbookViewId="0">
      <pane xSplit="3" ySplit="3" topLeftCell="D4" activePane="bottomRight" state="frozen"/>
      <selection pane="topRight" activeCell="D1" sqref="D1"/>
      <selection pane="bottomLeft" activeCell="A4" sqref="A4"/>
      <selection pane="bottomRight" activeCell="M10" sqref="M10"/>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0" ht="31.2" customHeight="1" x14ac:dyDescent="0.45">
      <c r="A1" s="28" t="s">
        <v>27</v>
      </c>
      <c r="B1" s="28"/>
      <c r="C1" s="28"/>
      <c r="D1" s="28"/>
      <c r="E1" s="28"/>
      <c r="F1" s="28"/>
      <c r="G1" s="28"/>
      <c r="H1" s="28"/>
      <c r="J1" s="20"/>
    </row>
    <row r="2" spans="1:10" ht="18" customHeight="1" x14ac:dyDescent="0.45">
      <c r="A2" s="29" t="s">
        <v>0</v>
      </c>
      <c r="B2" s="29"/>
      <c r="C2" s="29"/>
      <c r="D2" s="29"/>
      <c r="E2" s="29" t="s">
        <v>1</v>
      </c>
      <c r="F2" s="29"/>
      <c r="G2" s="29"/>
      <c r="H2" s="29"/>
      <c r="I2" s="29"/>
      <c r="J2" s="29"/>
    </row>
    <row r="3" spans="1:10" ht="18" customHeight="1" x14ac:dyDescent="0.45">
      <c r="A3" s="21" t="s">
        <v>2</v>
      </c>
      <c r="B3" s="21" t="s">
        <v>3</v>
      </c>
      <c r="C3" s="21" t="s">
        <v>4</v>
      </c>
      <c r="D3" s="21" t="s">
        <v>5</v>
      </c>
      <c r="E3" s="21" t="s">
        <v>6</v>
      </c>
      <c r="F3" s="21" t="s">
        <v>12</v>
      </c>
      <c r="G3" s="21" t="s">
        <v>13</v>
      </c>
      <c r="H3" s="21" t="s">
        <v>14</v>
      </c>
      <c r="I3" s="21" t="s">
        <v>7</v>
      </c>
      <c r="J3" s="21" t="s">
        <v>8</v>
      </c>
    </row>
    <row r="4" spans="1:10" ht="18" customHeight="1" x14ac:dyDescent="0.45">
      <c r="A4" s="30" t="s">
        <v>25</v>
      </c>
      <c r="B4" s="35" t="s">
        <v>32</v>
      </c>
      <c r="C4" s="35" t="s">
        <v>33</v>
      </c>
      <c r="D4" s="18" t="s">
        <v>34</v>
      </c>
      <c r="E4" s="23" t="s">
        <v>9</v>
      </c>
      <c r="F4" s="23" t="s">
        <v>9</v>
      </c>
      <c r="G4" s="23" t="s">
        <v>9</v>
      </c>
      <c r="H4" s="23" t="s">
        <v>9</v>
      </c>
      <c r="I4" s="18" t="s">
        <v>20</v>
      </c>
      <c r="J4" s="18" t="s">
        <v>21</v>
      </c>
    </row>
    <row r="5" spans="1:10" ht="24" x14ac:dyDescent="0.45">
      <c r="A5" s="31"/>
      <c r="B5" s="35"/>
      <c r="C5" s="35"/>
      <c r="D5" s="18" t="s">
        <v>35</v>
      </c>
      <c r="E5" s="23" t="s">
        <v>9</v>
      </c>
      <c r="F5" s="23" t="s">
        <v>9</v>
      </c>
      <c r="G5" s="23" t="s">
        <v>9</v>
      </c>
      <c r="H5" s="23" t="s">
        <v>9</v>
      </c>
      <c r="I5" s="18" t="s">
        <v>19</v>
      </c>
      <c r="J5" s="18" t="s">
        <v>55</v>
      </c>
    </row>
    <row r="6" spans="1:10" ht="18" customHeight="1" x14ac:dyDescent="0.45">
      <c r="A6" s="31"/>
      <c r="B6" s="35"/>
      <c r="C6" s="35" t="s">
        <v>36</v>
      </c>
      <c r="D6" s="18" t="s">
        <v>37</v>
      </c>
      <c r="E6" s="33" t="s">
        <v>9</v>
      </c>
      <c r="F6" s="33" t="s">
        <v>9</v>
      </c>
      <c r="G6" s="33" t="s">
        <v>9</v>
      </c>
      <c r="H6" s="33" t="s">
        <v>9</v>
      </c>
      <c r="I6" s="35" t="s">
        <v>38</v>
      </c>
      <c r="J6" s="35" t="s">
        <v>54</v>
      </c>
    </row>
    <row r="7" spans="1:10" ht="18" customHeight="1" x14ac:dyDescent="0.45">
      <c r="A7" s="31"/>
      <c r="B7" s="35"/>
      <c r="C7" s="35"/>
      <c r="D7" s="18" t="s">
        <v>39</v>
      </c>
      <c r="E7" s="33"/>
      <c r="F7" s="33"/>
      <c r="G7" s="33"/>
      <c r="H7" s="33"/>
      <c r="I7" s="35"/>
      <c r="J7" s="35"/>
    </row>
    <row r="8" spans="1:10" ht="18" customHeight="1" x14ac:dyDescent="0.45">
      <c r="A8" s="31"/>
      <c r="B8" s="35"/>
      <c r="C8" s="35" t="s">
        <v>40</v>
      </c>
      <c r="D8" s="18" t="s">
        <v>41</v>
      </c>
      <c r="E8" s="33" t="s">
        <v>9</v>
      </c>
      <c r="F8" s="33" t="s">
        <v>9</v>
      </c>
      <c r="G8" s="33" t="s">
        <v>9</v>
      </c>
      <c r="H8" s="33" t="s">
        <v>9</v>
      </c>
      <c r="I8" s="35" t="s">
        <v>38</v>
      </c>
      <c r="J8" s="35" t="s">
        <v>54</v>
      </c>
    </row>
    <row r="9" spans="1:10" ht="18" customHeight="1" x14ac:dyDescent="0.45">
      <c r="A9" s="31"/>
      <c r="B9" s="35"/>
      <c r="C9" s="35"/>
      <c r="D9" s="18" t="s">
        <v>42</v>
      </c>
      <c r="E9" s="33"/>
      <c r="F9" s="33"/>
      <c r="G9" s="33"/>
      <c r="H9" s="33"/>
      <c r="I9" s="35"/>
      <c r="J9" s="35"/>
    </row>
    <row r="10" spans="1:10" ht="24" x14ac:dyDescent="0.45">
      <c r="A10" s="31"/>
      <c r="B10" s="35"/>
      <c r="C10" s="18" t="s">
        <v>43</v>
      </c>
      <c r="D10" s="18" t="s">
        <v>44</v>
      </c>
      <c r="E10" s="23" t="s">
        <v>9</v>
      </c>
      <c r="F10" s="23" t="s">
        <v>9</v>
      </c>
      <c r="G10" s="23" t="s">
        <v>9</v>
      </c>
      <c r="H10" s="23" t="s">
        <v>9</v>
      </c>
      <c r="I10" s="18" t="s">
        <v>38</v>
      </c>
      <c r="J10" s="18" t="s">
        <v>54</v>
      </c>
    </row>
    <row r="11" spans="1:10" ht="18" customHeight="1" x14ac:dyDescent="0.45">
      <c r="A11" s="31"/>
      <c r="B11" s="35"/>
      <c r="C11" s="35" t="s">
        <v>45</v>
      </c>
      <c r="D11" s="18" t="s">
        <v>46</v>
      </c>
      <c r="E11" s="33" t="s">
        <v>9</v>
      </c>
      <c r="F11" s="33" t="s">
        <v>9</v>
      </c>
      <c r="G11" s="33" t="s">
        <v>9</v>
      </c>
      <c r="H11" s="33" t="s">
        <v>9</v>
      </c>
      <c r="I11" s="35" t="s">
        <v>38</v>
      </c>
      <c r="J11" s="35" t="s">
        <v>54</v>
      </c>
    </row>
    <row r="12" spans="1:10" ht="18" customHeight="1" x14ac:dyDescent="0.45">
      <c r="A12" s="31"/>
      <c r="B12" s="35"/>
      <c r="C12" s="35"/>
      <c r="D12" s="18" t="s">
        <v>47</v>
      </c>
      <c r="E12" s="33"/>
      <c r="F12" s="33"/>
      <c r="G12" s="33"/>
      <c r="H12" s="33"/>
      <c r="I12" s="35"/>
      <c r="J12" s="35"/>
    </row>
    <row r="13" spans="1:10" ht="24" x14ac:dyDescent="0.45">
      <c r="A13" s="31"/>
      <c r="B13" s="35"/>
      <c r="C13" s="35" t="s">
        <v>48</v>
      </c>
      <c r="D13" s="18" t="s">
        <v>49</v>
      </c>
      <c r="E13" s="33" t="s">
        <v>9</v>
      </c>
      <c r="F13" s="33" t="s">
        <v>9</v>
      </c>
      <c r="G13" s="33" t="s">
        <v>9</v>
      </c>
      <c r="H13" s="33" t="s">
        <v>9</v>
      </c>
      <c r="I13" s="35" t="s">
        <v>38</v>
      </c>
      <c r="J13" s="35" t="s">
        <v>54</v>
      </c>
    </row>
    <row r="14" spans="1:10" ht="18" customHeight="1" x14ac:dyDescent="0.45">
      <c r="A14" s="31"/>
      <c r="B14" s="35"/>
      <c r="C14" s="35"/>
      <c r="D14" s="18" t="s">
        <v>50</v>
      </c>
      <c r="E14" s="33"/>
      <c r="F14" s="33"/>
      <c r="G14" s="33"/>
      <c r="H14" s="33"/>
      <c r="I14" s="35"/>
      <c r="J14" s="35"/>
    </row>
    <row r="15" spans="1:10" ht="18" customHeight="1" x14ac:dyDescent="0.45">
      <c r="A15" s="31"/>
      <c r="B15" s="35"/>
      <c r="C15" s="35" t="s">
        <v>51</v>
      </c>
      <c r="D15" s="18" t="s">
        <v>52</v>
      </c>
      <c r="E15" s="33" t="s">
        <v>9</v>
      </c>
      <c r="F15" s="33" t="s">
        <v>9</v>
      </c>
      <c r="G15" s="33" t="s">
        <v>9</v>
      </c>
      <c r="H15" s="33" t="s">
        <v>9</v>
      </c>
      <c r="I15" s="35" t="s">
        <v>38</v>
      </c>
      <c r="J15" s="35" t="s">
        <v>54</v>
      </c>
    </row>
    <row r="16" spans="1:10" ht="18" customHeight="1" x14ac:dyDescent="0.45">
      <c r="A16" s="31"/>
      <c r="B16" s="30"/>
      <c r="C16" s="30"/>
      <c r="D16" s="24" t="s">
        <v>53</v>
      </c>
      <c r="E16" s="34"/>
      <c r="F16" s="34"/>
      <c r="G16" s="34"/>
      <c r="H16" s="34"/>
      <c r="I16" s="30"/>
      <c r="J16" s="30"/>
    </row>
    <row r="17" spans="1:10" ht="18" customHeight="1" x14ac:dyDescent="0.45">
      <c r="A17" s="31"/>
      <c r="B17" s="35" t="s">
        <v>90</v>
      </c>
      <c r="C17" s="35" t="s">
        <v>70</v>
      </c>
      <c r="D17" s="18" t="s">
        <v>71</v>
      </c>
      <c r="E17" s="23" t="s">
        <v>9</v>
      </c>
      <c r="F17" s="23" t="s">
        <v>9</v>
      </c>
      <c r="G17" s="23" t="s">
        <v>9</v>
      </c>
      <c r="H17" s="23" t="s">
        <v>9</v>
      </c>
      <c r="I17" s="18" t="s">
        <v>18</v>
      </c>
      <c r="J17" s="18" t="s">
        <v>21</v>
      </c>
    </row>
    <row r="18" spans="1:10" ht="24" x14ac:dyDescent="0.45">
      <c r="A18" s="31"/>
      <c r="B18" s="35"/>
      <c r="C18" s="35"/>
      <c r="D18" s="18" t="s">
        <v>72</v>
      </c>
      <c r="E18" s="23" t="s">
        <v>9</v>
      </c>
      <c r="F18" s="23" t="s">
        <v>9</v>
      </c>
      <c r="G18" s="23" t="s">
        <v>9</v>
      </c>
      <c r="H18" s="23" t="s">
        <v>9</v>
      </c>
      <c r="I18" s="18" t="s">
        <v>19</v>
      </c>
      <c r="J18" s="18" t="s">
        <v>73</v>
      </c>
    </row>
    <row r="19" spans="1:10" ht="18" customHeight="1" x14ac:dyDescent="0.45">
      <c r="A19" s="31"/>
      <c r="B19" s="35"/>
      <c r="C19" s="18" t="s">
        <v>74</v>
      </c>
      <c r="D19" s="18" t="s">
        <v>75</v>
      </c>
      <c r="E19" s="23" t="s">
        <v>9</v>
      </c>
      <c r="F19" s="23" t="s">
        <v>9</v>
      </c>
      <c r="G19" s="23" t="s">
        <v>9</v>
      </c>
      <c r="H19" s="23" t="s">
        <v>9</v>
      </c>
      <c r="I19" s="18" t="s">
        <v>19</v>
      </c>
      <c r="J19" s="18" t="s">
        <v>76</v>
      </c>
    </row>
    <row r="20" spans="1:10" ht="18" customHeight="1" x14ac:dyDescent="0.45">
      <c r="A20" s="31"/>
      <c r="B20" s="35"/>
      <c r="C20" s="35" t="s">
        <v>77</v>
      </c>
      <c r="D20" s="18" t="s">
        <v>78</v>
      </c>
      <c r="E20" s="33" t="s">
        <v>9</v>
      </c>
      <c r="F20" s="33" t="s">
        <v>9</v>
      </c>
      <c r="G20" s="33" t="s">
        <v>9</v>
      </c>
      <c r="H20" s="33" t="s">
        <v>9</v>
      </c>
      <c r="I20" s="35" t="s">
        <v>19</v>
      </c>
      <c r="J20" s="35" t="s">
        <v>76</v>
      </c>
    </row>
    <row r="21" spans="1:10" ht="18" customHeight="1" x14ac:dyDescent="0.45">
      <c r="A21" s="31"/>
      <c r="B21" s="35"/>
      <c r="C21" s="35"/>
      <c r="D21" s="18" t="s">
        <v>96</v>
      </c>
      <c r="E21" s="33"/>
      <c r="F21" s="33"/>
      <c r="G21" s="33"/>
      <c r="H21" s="33"/>
      <c r="I21" s="35"/>
      <c r="J21" s="35"/>
    </row>
    <row r="22" spans="1:10" ht="18" customHeight="1" x14ac:dyDescent="0.45">
      <c r="A22" s="31"/>
      <c r="B22" s="35"/>
      <c r="C22" s="35"/>
      <c r="D22" s="18" t="s">
        <v>95</v>
      </c>
      <c r="E22" s="33"/>
      <c r="F22" s="33"/>
      <c r="G22" s="33"/>
      <c r="H22" s="33"/>
      <c r="I22" s="35"/>
      <c r="J22" s="35"/>
    </row>
    <row r="23" spans="1:10" ht="18" customHeight="1" x14ac:dyDescent="0.45">
      <c r="A23" s="31"/>
      <c r="B23" s="35"/>
      <c r="C23" s="35"/>
      <c r="D23" s="18" t="s">
        <v>79</v>
      </c>
      <c r="E23" s="33"/>
      <c r="F23" s="33"/>
      <c r="G23" s="33"/>
      <c r="H23" s="33"/>
      <c r="I23" s="35"/>
      <c r="J23" s="35"/>
    </row>
    <row r="24" spans="1:10" ht="18" customHeight="1" x14ac:dyDescent="0.45">
      <c r="A24" s="31"/>
      <c r="B24" s="35"/>
      <c r="C24" s="35" t="s">
        <v>80</v>
      </c>
      <c r="D24" s="18" t="s">
        <v>81</v>
      </c>
      <c r="E24" s="23" t="s">
        <v>9</v>
      </c>
      <c r="F24" s="23" t="s">
        <v>9</v>
      </c>
      <c r="G24" s="23" t="s">
        <v>9</v>
      </c>
      <c r="H24" s="23" t="s">
        <v>22</v>
      </c>
      <c r="I24" s="18" t="s">
        <v>82</v>
      </c>
      <c r="J24" s="18"/>
    </row>
    <row r="25" spans="1:10" ht="18" customHeight="1" x14ac:dyDescent="0.45">
      <c r="A25" s="31"/>
      <c r="B25" s="35"/>
      <c r="C25" s="35"/>
      <c r="D25" s="18" t="s">
        <v>83</v>
      </c>
      <c r="E25" s="23" t="s">
        <v>9</v>
      </c>
      <c r="F25" s="23" t="s">
        <v>9</v>
      </c>
      <c r="G25" s="23" t="s">
        <v>9</v>
      </c>
      <c r="H25" s="23" t="s">
        <v>9</v>
      </c>
      <c r="I25" s="18" t="s">
        <v>84</v>
      </c>
      <c r="J25" s="18" t="s">
        <v>85</v>
      </c>
    </row>
    <row r="26" spans="1:10" ht="18" customHeight="1" x14ac:dyDescent="0.45">
      <c r="A26" s="31"/>
      <c r="B26" s="35"/>
      <c r="C26" s="35"/>
      <c r="D26" s="18" t="s">
        <v>86</v>
      </c>
      <c r="E26" s="23" t="s">
        <v>9</v>
      </c>
      <c r="F26" s="23" t="s">
        <v>9</v>
      </c>
      <c r="G26" s="23" t="s">
        <v>9</v>
      </c>
      <c r="H26" s="23" t="s">
        <v>22</v>
      </c>
      <c r="I26" s="18" t="s">
        <v>82</v>
      </c>
      <c r="J26" s="18" t="s">
        <v>87</v>
      </c>
    </row>
    <row r="27" spans="1:10" ht="18" customHeight="1" x14ac:dyDescent="0.45">
      <c r="A27" s="31"/>
      <c r="B27" s="30"/>
      <c r="C27" s="30"/>
      <c r="D27" s="24" t="s">
        <v>88</v>
      </c>
      <c r="E27" s="25" t="s">
        <v>9</v>
      </c>
      <c r="F27" s="25" t="s">
        <v>9</v>
      </c>
      <c r="G27" s="25" t="s">
        <v>9</v>
      </c>
      <c r="H27" s="25" t="s">
        <v>9</v>
      </c>
      <c r="I27" s="24" t="s">
        <v>89</v>
      </c>
      <c r="J27" s="24"/>
    </row>
    <row r="28" spans="1:10" ht="18" customHeight="1" x14ac:dyDescent="0.45">
      <c r="A28" s="31"/>
      <c r="B28" s="35" t="s">
        <v>129</v>
      </c>
      <c r="C28" s="35" t="s">
        <v>105</v>
      </c>
      <c r="D28" s="18" t="s">
        <v>106</v>
      </c>
      <c r="E28" s="23" t="s">
        <v>9</v>
      </c>
      <c r="F28" s="23" t="s">
        <v>9</v>
      </c>
      <c r="G28" s="23" t="s">
        <v>9</v>
      </c>
      <c r="H28" s="23" t="s">
        <v>9</v>
      </c>
      <c r="I28" s="18" t="s">
        <v>20</v>
      </c>
      <c r="J28" s="18" t="s">
        <v>21</v>
      </c>
    </row>
    <row r="29" spans="1:10" ht="24" x14ac:dyDescent="0.45">
      <c r="A29" s="31"/>
      <c r="B29" s="35"/>
      <c r="C29" s="35"/>
      <c r="D29" s="18" t="s">
        <v>107</v>
      </c>
      <c r="E29" s="23" t="s">
        <v>9</v>
      </c>
      <c r="F29" s="23" t="s">
        <v>9</v>
      </c>
      <c r="G29" s="23" t="s">
        <v>9</v>
      </c>
      <c r="H29" s="23" t="s">
        <v>9</v>
      </c>
      <c r="I29" s="18" t="s">
        <v>19</v>
      </c>
      <c r="J29" s="18" t="s">
        <v>23</v>
      </c>
    </row>
    <row r="30" spans="1:10" ht="24" x14ac:dyDescent="0.45">
      <c r="A30" s="31"/>
      <c r="B30" s="35"/>
      <c r="C30" s="18" t="s">
        <v>108</v>
      </c>
      <c r="D30" s="18" t="s">
        <v>109</v>
      </c>
      <c r="E30" s="23" t="s">
        <v>9</v>
      </c>
      <c r="F30" s="23" t="s">
        <v>9</v>
      </c>
      <c r="G30" s="23" t="s">
        <v>9</v>
      </c>
      <c r="H30" s="23" t="s">
        <v>9</v>
      </c>
      <c r="I30" s="18" t="s">
        <v>130</v>
      </c>
      <c r="J30" s="18" t="s">
        <v>131</v>
      </c>
    </row>
    <row r="31" spans="1:10" ht="24" x14ac:dyDescent="0.45">
      <c r="A31" s="31"/>
      <c r="B31" s="35"/>
      <c r="C31" s="18" t="s">
        <v>110</v>
      </c>
      <c r="D31" s="18" t="s">
        <v>111</v>
      </c>
      <c r="E31" s="23" t="s">
        <v>9</v>
      </c>
      <c r="F31" s="23" t="s">
        <v>9</v>
      </c>
      <c r="G31" s="23" t="s">
        <v>9</v>
      </c>
      <c r="H31" s="23" t="s">
        <v>9</v>
      </c>
      <c r="I31" s="18" t="s">
        <v>130</v>
      </c>
      <c r="J31" s="18" t="s">
        <v>131</v>
      </c>
    </row>
    <row r="32" spans="1:10" ht="18" customHeight="1" x14ac:dyDescent="0.45">
      <c r="A32" s="31"/>
      <c r="B32" s="35"/>
      <c r="C32" s="35" t="s">
        <v>112</v>
      </c>
      <c r="D32" s="18" t="s">
        <v>113</v>
      </c>
      <c r="E32" s="33" t="s">
        <v>9</v>
      </c>
      <c r="F32" s="33" t="s">
        <v>9</v>
      </c>
      <c r="G32" s="33" t="s">
        <v>9</v>
      </c>
      <c r="H32" s="33" t="s">
        <v>9</v>
      </c>
      <c r="I32" s="35" t="s">
        <v>130</v>
      </c>
      <c r="J32" s="35" t="s">
        <v>131</v>
      </c>
    </row>
    <row r="33" spans="1:10" ht="18" customHeight="1" x14ac:dyDescent="0.45">
      <c r="A33" s="31"/>
      <c r="B33" s="35"/>
      <c r="C33" s="35"/>
      <c r="D33" s="18" t="s">
        <v>114</v>
      </c>
      <c r="E33" s="33"/>
      <c r="F33" s="33"/>
      <c r="G33" s="33"/>
      <c r="H33" s="33"/>
      <c r="I33" s="35"/>
      <c r="J33" s="35"/>
    </row>
    <row r="34" spans="1:10" ht="18" customHeight="1" x14ac:dyDescent="0.45">
      <c r="A34" s="31"/>
      <c r="B34" s="35"/>
      <c r="C34" s="35" t="s">
        <v>115</v>
      </c>
      <c r="D34" s="18" t="s">
        <v>116</v>
      </c>
      <c r="E34" s="33" t="s">
        <v>9</v>
      </c>
      <c r="F34" s="33" t="s">
        <v>9</v>
      </c>
      <c r="G34" s="33" t="s">
        <v>9</v>
      </c>
      <c r="H34" s="33" t="s">
        <v>9</v>
      </c>
      <c r="I34" s="35" t="s">
        <v>130</v>
      </c>
      <c r="J34" s="35" t="s">
        <v>131</v>
      </c>
    </row>
    <row r="35" spans="1:10" ht="18" customHeight="1" x14ac:dyDescent="0.45">
      <c r="A35" s="31"/>
      <c r="B35" s="35"/>
      <c r="C35" s="35"/>
      <c r="D35" s="18" t="s">
        <v>117</v>
      </c>
      <c r="E35" s="33"/>
      <c r="F35" s="33"/>
      <c r="G35" s="33"/>
      <c r="H35" s="33"/>
      <c r="I35" s="35"/>
      <c r="J35" s="35"/>
    </row>
    <row r="36" spans="1:10" ht="18" customHeight="1" x14ac:dyDescent="0.45">
      <c r="A36" s="31"/>
      <c r="B36" s="35"/>
      <c r="C36" s="35"/>
      <c r="D36" s="18" t="s">
        <v>118</v>
      </c>
      <c r="E36" s="33"/>
      <c r="F36" s="33"/>
      <c r="G36" s="33"/>
      <c r="H36" s="33"/>
      <c r="I36" s="35"/>
      <c r="J36" s="35"/>
    </row>
    <row r="37" spans="1:10" ht="18" customHeight="1" x14ac:dyDescent="0.45">
      <c r="A37" s="31"/>
      <c r="B37" s="35"/>
      <c r="C37" s="35"/>
      <c r="D37" s="18" t="s">
        <v>119</v>
      </c>
      <c r="E37" s="33"/>
      <c r="F37" s="33"/>
      <c r="G37" s="33"/>
      <c r="H37" s="33"/>
      <c r="I37" s="35"/>
      <c r="J37" s="35"/>
    </row>
    <row r="38" spans="1:10" ht="18" customHeight="1" x14ac:dyDescent="0.45">
      <c r="A38" s="31"/>
      <c r="B38" s="35"/>
      <c r="C38" s="35"/>
      <c r="D38" s="18" t="s">
        <v>120</v>
      </c>
      <c r="E38" s="33"/>
      <c r="F38" s="33"/>
      <c r="G38" s="33"/>
      <c r="H38" s="33"/>
      <c r="I38" s="35"/>
      <c r="J38" s="35"/>
    </row>
    <row r="39" spans="1:10" ht="18" customHeight="1" x14ac:dyDescent="0.45">
      <c r="A39" s="31"/>
      <c r="B39" s="35"/>
      <c r="C39" s="35"/>
      <c r="D39" s="18" t="s">
        <v>121</v>
      </c>
      <c r="E39" s="33"/>
      <c r="F39" s="33"/>
      <c r="G39" s="33"/>
      <c r="H39" s="33"/>
      <c r="I39" s="35"/>
      <c r="J39" s="35"/>
    </row>
    <row r="40" spans="1:10" ht="18" customHeight="1" x14ac:dyDescent="0.45">
      <c r="A40" s="31"/>
      <c r="B40" s="35"/>
      <c r="C40" s="35"/>
      <c r="D40" s="18" t="s">
        <v>122</v>
      </c>
      <c r="E40" s="33"/>
      <c r="F40" s="33"/>
      <c r="G40" s="33"/>
      <c r="H40" s="33"/>
      <c r="I40" s="35"/>
      <c r="J40" s="35"/>
    </row>
    <row r="41" spans="1:10" ht="18" customHeight="1" x14ac:dyDescent="0.45">
      <c r="A41" s="31"/>
      <c r="B41" s="35"/>
      <c r="C41" s="35" t="s">
        <v>123</v>
      </c>
      <c r="D41" s="18" t="s">
        <v>124</v>
      </c>
      <c r="E41" s="33" t="s">
        <v>9</v>
      </c>
      <c r="F41" s="33" t="s">
        <v>9</v>
      </c>
      <c r="G41" s="33" t="s">
        <v>9</v>
      </c>
      <c r="H41" s="33" t="s">
        <v>9</v>
      </c>
      <c r="I41" s="35" t="s">
        <v>130</v>
      </c>
      <c r="J41" s="35" t="s">
        <v>131</v>
      </c>
    </row>
    <row r="42" spans="1:10" ht="18" customHeight="1" x14ac:dyDescent="0.45">
      <c r="A42" s="31"/>
      <c r="B42" s="35"/>
      <c r="C42" s="35"/>
      <c r="D42" s="18" t="s">
        <v>125</v>
      </c>
      <c r="E42" s="33"/>
      <c r="F42" s="33"/>
      <c r="G42" s="33"/>
      <c r="H42" s="33"/>
      <c r="I42" s="35"/>
      <c r="J42" s="35"/>
    </row>
    <row r="43" spans="1:10" ht="18" customHeight="1" x14ac:dyDescent="0.45">
      <c r="A43" s="31"/>
      <c r="B43" s="35"/>
      <c r="C43" s="35" t="s">
        <v>126</v>
      </c>
      <c r="D43" s="18" t="s">
        <v>127</v>
      </c>
      <c r="E43" s="33" t="s">
        <v>9</v>
      </c>
      <c r="F43" s="33" t="s">
        <v>9</v>
      </c>
      <c r="G43" s="33" t="s">
        <v>9</v>
      </c>
      <c r="H43" s="33" t="s">
        <v>9</v>
      </c>
      <c r="I43" s="35" t="s">
        <v>130</v>
      </c>
      <c r="J43" s="35" t="s">
        <v>131</v>
      </c>
    </row>
    <row r="44" spans="1:10" ht="24" x14ac:dyDescent="0.45">
      <c r="A44" s="32"/>
      <c r="B44" s="35"/>
      <c r="C44" s="35"/>
      <c r="D44" s="18" t="s">
        <v>128</v>
      </c>
      <c r="E44" s="33"/>
      <c r="F44" s="33"/>
      <c r="G44" s="33"/>
      <c r="H44" s="33"/>
      <c r="I44" s="35"/>
      <c r="J44" s="35"/>
    </row>
    <row r="45" spans="1:10" ht="18" customHeight="1" x14ac:dyDescent="0.45"/>
    <row r="46" spans="1:10" ht="18" customHeight="1" x14ac:dyDescent="0.45"/>
    <row r="47" spans="1:10" ht="18" customHeight="1" x14ac:dyDescent="0.45"/>
    <row r="48" spans="1:10"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sheetData>
  <mergeCells count="81">
    <mergeCell ref="J32:J33"/>
    <mergeCell ref="E34:E40"/>
    <mergeCell ref="E43:E44"/>
    <mergeCell ref="F43:F44"/>
    <mergeCell ref="G43:G44"/>
    <mergeCell ref="J41:J42"/>
    <mergeCell ref="J43:J44"/>
    <mergeCell ref="I43:I44"/>
    <mergeCell ref="E41:E42"/>
    <mergeCell ref="F41:F42"/>
    <mergeCell ref="G41:G42"/>
    <mergeCell ref="H41:H42"/>
    <mergeCell ref="I41:I42"/>
    <mergeCell ref="H43:H44"/>
    <mergeCell ref="E32:E33"/>
    <mergeCell ref="F32:F33"/>
    <mergeCell ref="G32:G33"/>
    <mergeCell ref="H32:H33"/>
    <mergeCell ref="I32:I33"/>
    <mergeCell ref="B28:B44"/>
    <mergeCell ref="C28:C29"/>
    <mergeCell ref="C32:C33"/>
    <mergeCell ref="C34:C40"/>
    <mergeCell ref="C41:C42"/>
    <mergeCell ref="C43:C44"/>
    <mergeCell ref="J15:J16"/>
    <mergeCell ref="I15:I16"/>
    <mergeCell ref="B17:B27"/>
    <mergeCell ref="C17:C18"/>
    <mergeCell ref="C20:C23"/>
    <mergeCell ref="C24:C27"/>
    <mergeCell ref="E20:E23"/>
    <mergeCell ref="F20:F23"/>
    <mergeCell ref="G20:G23"/>
    <mergeCell ref="H20:H23"/>
    <mergeCell ref="J20:J23"/>
    <mergeCell ref="J11:J12"/>
    <mergeCell ref="J13:J14"/>
    <mergeCell ref="I13:I14"/>
    <mergeCell ref="H13:H14"/>
    <mergeCell ref="G13:G14"/>
    <mergeCell ref="H11:H12"/>
    <mergeCell ref="I11:I12"/>
    <mergeCell ref="J6:J7"/>
    <mergeCell ref="J8:J9"/>
    <mergeCell ref="I8:I9"/>
    <mergeCell ref="H8:H9"/>
    <mergeCell ref="G8:G9"/>
    <mergeCell ref="H6:H7"/>
    <mergeCell ref="I6:I7"/>
    <mergeCell ref="G6:G7"/>
    <mergeCell ref="E13:E14"/>
    <mergeCell ref="E15:E16"/>
    <mergeCell ref="B4:B16"/>
    <mergeCell ref="C4:C5"/>
    <mergeCell ref="C6:C7"/>
    <mergeCell ref="C8:C9"/>
    <mergeCell ref="C11:C12"/>
    <mergeCell ref="C13:C14"/>
    <mergeCell ref="C15:C16"/>
    <mergeCell ref="F11:F12"/>
    <mergeCell ref="G11:G12"/>
    <mergeCell ref="E6:E7"/>
    <mergeCell ref="E8:E9"/>
    <mergeCell ref="E11:E12"/>
    <mergeCell ref="A1:H1"/>
    <mergeCell ref="A2:D2"/>
    <mergeCell ref="E2:J2"/>
    <mergeCell ref="A4:A44"/>
    <mergeCell ref="F13:F14"/>
    <mergeCell ref="F15:F16"/>
    <mergeCell ref="G15:G16"/>
    <mergeCell ref="J34:J40"/>
    <mergeCell ref="I34:I40"/>
    <mergeCell ref="H34:H40"/>
    <mergeCell ref="G34:G40"/>
    <mergeCell ref="F34:F40"/>
    <mergeCell ref="H15:H16"/>
    <mergeCell ref="I20:I23"/>
    <mergeCell ref="F6:F7"/>
    <mergeCell ref="F8:F9"/>
  </mergeCells>
  <phoneticPr fontId="1"/>
  <conditionalFormatting sqref="C3:J3">
    <cfRule type="expression" dxfId="0" priority="2">
      <formula>MOD(ROW(),2)=0</formula>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分類一覧</vt:lpstr>
      <vt:lpstr>必要性能表</vt:lpstr>
      <vt:lpstr>必要性能表!_Hlk207116139</vt:lpstr>
      <vt:lpstr>必要性能表!_Hlk207117700</vt:lpstr>
      <vt:lpstr>必要性能表!_Hlk207118155</vt:lpstr>
      <vt:lpstr>必要性能表!_Hlk210402021</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2026-03-11T06:16:07Z</cp:lastPrinted>
  <dcterms:created xsi:type="dcterms:W3CDTF">2025-10-01T08:06:07Z</dcterms:created>
  <dcterms:modified xsi:type="dcterms:W3CDTF">2026-03-11T06:16:45Z</dcterms:modified>
</cp:coreProperties>
</file>