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takao\OneDrive\デスクトップ\着用靴の性能一覧_HP掲載\HP掲載版\"/>
    </mc:Choice>
  </mc:AlternateContent>
  <xr:revisionPtr revIDLastSave="0" documentId="8_{FB86EB42-B8A7-4CD2-8BB8-9ED330864902}" xr6:coauthVersionLast="47" xr6:coauthVersionMax="47" xr10:uidLastSave="{00000000-0000-0000-0000-000000000000}"/>
  <bookViews>
    <workbookView xWindow="28680" yWindow="-120" windowWidth="29040" windowHeight="15720" xr2:uid="{0641E0E8-F2F1-43BB-B31F-263A027C50EE}"/>
  </bookViews>
  <sheets>
    <sheet name="分類一覧" sheetId="2" r:id="rId1"/>
    <sheet name="必要性能表" sheetId="1" r:id="rId2"/>
  </sheets>
  <definedNames>
    <definedName name="_xlnm._FilterDatabase" localSheetId="0" hidden="1">分類一覧!$A$3:$B$112</definedName>
    <definedName name="_Hlk206682767" localSheetId="1">必要性能表!#REF!</definedName>
    <definedName name="_Hlk206689420" localSheetId="1">必要性能表!#REF!</definedName>
    <definedName name="_Hlk206689481" localSheetId="1">必要性能表!#REF!</definedName>
    <definedName name="_Hlk206689749" localSheetId="1">必要性能表!#REF!</definedName>
    <definedName name="_Hlk206689766" localSheetId="1">必要性能表!#REF!</definedName>
    <definedName name="_Hlk206689876" localSheetId="1">必要性能表!#REF!</definedName>
    <definedName name="_Hlk206772108" localSheetId="1">必要性能表!#REF!</definedName>
    <definedName name="_Hlk206772119" localSheetId="1">必要性能表!#REF!</definedName>
    <definedName name="_Hlk206772265" localSheetId="1">必要性能表!#REF!</definedName>
    <definedName name="_Hlk206772425" localSheetId="1">必要性能表!#REF!</definedName>
    <definedName name="_Hlk206772500" localSheetId="1">必要性能表!#REF!</definedName>
    <definedName name="_Hlk206772511" localSheetId="1">必要性能表!#REF!</definedName>
    <definedName name="_Hlk207004201" localSheetId="1">必要性能表!#REF!</definedName>
    <definedName name="_Hlk207004214" localSheetId="1">必要性能表!#REF!</definedName>
    <definedName name="_Hlk207005317" localSheetId="1">必要性能表!#REF!</definedName>
    <definedName name="_Hlk207005410" localSheetId="1">必要性能表!#REF!</definedName>
    <definedName name="_Hlk207010125" localSheetId="1">必要性能表!#REF!</definedName>
    <definedName name="_Hlk207010472" localSheetId="1">必要性能表!#REF!</definedName>
    <definedName name="_Hlk207010484" localSheetId="1">必要性能表!#REF!</definedName>
    <definedName name="_Hlk207010532" localSheetId="1">必要性能表!#REF!</definedName>
    <definedName name="_Hlk207010654" localSheetId="1">必要性能表!#REF!</definedName>
    <definedName name="_Hlk207010666" localSheetId="1">必要性能表!#REF!</definedName>
    <definedName name="_Hlk207010881" localSheetId="1">必要性能表!#REF!</definedName>
    <definedName name="_Hlk207010891" localSheetId="1">必要性能表!#REF!</definedName>
    <definedName name="_Hlk207011065" localSheetId="1">必要性能表!#REF!</definedName>
    <definedName name="_Hlk207011923" localSheetId="1">必要性能表!#REF!</definedName>
    <definedName name="_Hlk207012016" localSheetId="1">必要性能表!#REF!</definedName>
    <definedName name="_Hlk207012057" localSheetId="1">必要性能表!#REF!</definedName>
    <definedName name="_Hlk207012067" localSheetId="1">必要性能表!#REF!</definedName>
    <definedName name="_Hlk207012287" localSheetId="1">必要性能表!#REF!</definedName>
    <definedName name="_Hlk207012470" localSheetId="1">必要性能表!#REF!</definedName>
    <definedName name="_Hlk207013027" localSheetId="1">必要性能表!#REF!</definedName>
    <definedName name="_Hlk207013380" localSheetId="1">必要性能表!#REF!</definedName>
    <definedName name="_Hlk207013501" localSheetId="1">必要性能表!#REF!</definedName>
    <definedName name="_Hlk207013754" localSheetId="1">必要性能表!#REF!</definedName>
    <definedName name="_Hlk207014387" localSheetId="1">必要性能表!#REF!</definedName>
    <definedName name="_Hlk207014407" localSheetId="1">必要性能表!#REF!</definedName>
    <definedName name="_Hlk207014734" localSheetId="1">必要性能表!#REF!</definedName>
    <definedName name="_Hlk207021732" localSheetId="1">必要性能表!#REF!</definedName>
    <definedName name="_Hlk207021753" localSheetId="1">必要性能表!#REF!</definedName>
    <definedName name="_Hlk207023654" localSheetId="1">必要性能表!#REF!</definedName>
    <definedName name="_Hlk207023792" localSheetId="1">必要性能表!#REF!</definedName>
    <definedName name="_Hlk207023992" localSheetId="1">必要性能表!#REF!</definedName>
    <definedName name="_Hlk207024004" localSheetId="1">必要性能表!#REF!</definedName>
    <definedName name="_Hlk207024098" localSheetId="1">必要性能表!#REF!</definedName>
    <definedName name="_Hlk207024112" localSheetId="1">必要性能表!#REF!</definedName>
    <definedName name="_Hlk207024265" localSheetId="1">必要性能表!#REF!</definedName>
    <definedName name="_Hlk207024799" localSheetId="1">必要性能表!#REF!</definedName>
    <definedName name="_Hlk207024936" localSheetId="1">必要性能表!#REF!</definedName>
    <definedName name="_Hlk207025231" localSheetId="1">必要性能表!#REF!</definedName>
    <definedName name="_Hlk207025315" localSheetId="1">必要性能表!#REF!</definedName>
    <definedName name="_Hlk207025443" localSheetId="1">必要性能表!#REF!</definedName>
    <definedName name="_Hlk207025809" localSheetId="1">必要性能表!#REF!</definedName>
    <definedName name="_Hlk207028622" localSheetId="1">必要性能表!#REF!</definedName>
    <definedName name="_Hlk207028803" localSheetId="1">必要性能表!#REF!</definedName>
    <definedName name="_Hlk207029318" localSheetId="1">必要性能表!#REF!</definedName>
    <definedName name="_Hlk207029389" localSheetId="1">必要性能表!#REF!</definedName>
    <definedName name="_Hlk207095293" localSheetId="1">必要性能表!#REF!</definedName>
    <definedName name="_Hlk207095575" localSheetId="1">必要性能表!#REF!</definedName>
    <definedName name="_Hlk207096205" localSheetId="1">必要性能表!#REF!</definedName>
    <definedName name="_Hlk207096302" localSheetId="1">必要性能表!#REF!</definedName>
    <definedName name="_Hlk207096461" localSheetId="1">必要性能表!#REF!</definedName>
    <definedName name="_Hlk207097489" localSheetId="1">必要性能表!#REF!</definedName>
    <definedName name="_Hlk207097514" localSheetId="1">必要性能表!#REF!</definedName>
    <definedName name="_Hlk207097850" localSheetId="1">必要性能表!#REF!</definedName>
    <definedName name="_Hlk207098058" localSheetId="1">必要性能表!#REF!</definedName>
    <definedName name="_Hlk207098123" localSheetId="1">必要性能表!#REF!</definedName>
    <definedName name="_Hlk207098135" localSheetId="1">必要性能表!#REF!</definedName>
    <definedName name="_Hlk207102161" localSheetId="1">必要性能表!#REF!</definedName>
    <definedName name="_Hlk207109283" localSheetId="1">必要性能表!#REF!</definedName>
    <definedName name="_Hlk207118683" localSheetId="1">必要性能表!$B$4</definedName>
    <definedName name="_Hlk207118793" localSheetId="1">必要性能表!$B$19</definedName>
    <definedName name="_Hlk207119018" localSheetId="1">必要性能表!$B$22</definedName>
    <definedName name="_Hlk207119280" localSheetId="1">必要性能表!$B$37</definedName>
    <definedName name="_Hlk207119673" localSheetId="1">必要性能表!$B$56</definedName>
    <definedName name="_Hlk207119834" localSheetId="1">必要性能表!$B$64</definedName>
    <definedName name="_Hlk209448549" localSheetId="1">必要性能表!#REF!</definedName>
    <definedName name="_Hlk209449028" localSheetId="1">必要性能表!#REF!</definedName>
    <definedName name="_Hlk209449730" localSheetId="1">必要性能表!#REF!</definedName>
    <definedName name="_Hlk209449968" localSheetId="1">必要性能表!#REF!</definedName>
    <definedName name="_Hlk209450556" localSheetId="1">必要性能表!#REF!</definedName>
    <definedName name="_Hlk209452434" localSheetId="1">必要性能表!#REF!</definedName>
    <definedName name="_Hlk209452442" localSheetId="1">必要性能表!#REF!</definedName>
    <definedName name="_Hlk210205416" localSheetId="1">必要性能表!$C$44</definedName>
    <definedName name="_Hlk210205566" localSheetId="1">必要性能表!#REF!</definedName>
    <definedName name="_Hlk210206062" localSheetId="1">必要性能表!#REF!</definedName>
    <definedName name="_Hlk210206125" localSheetId="1">必要性能表!#REF!</definedName>
    <definedName name="_Hlk210206135" localSheetId="1">必要性能表!#REF!</definedName>
    <definedName name="_Hlk210206509" localSheetId="1">必要性能表!$C$19</definedName>
    <definedName name="_Hlk210206517" localSheetId="1">必要性能表!$C$20</definedName>
    <definedName name="_Hlk210206737" localSheetId="1">必要性能表!$C$55</definedName>
    <definedName name="_Hlk210207127" localSheetId="1">必要性能表!$C$67</definedName>
    <definedName name="_Hlk210207507" localSheetId="1">必要性能表!#REF!</definedName>
    <definedName name="_Hlk210640487" localSheetId="1">必要性能表!#REF!</definedName>
    <definedName name="code">#REF!</definedName>
    <definedName name="_xlnm.Print_Area" localSheetId="1">必要性能表!$A$1:$J$69</definedName>
    <definedName name="_xlnm.Print_Area" localSheetId="0">分類一覧!$A$1:$H$111</definedName>
    <definedName name="_xlnm.Print_Titles" localSheetId="0">分類一覧!$2:$2</definedName>
    <definedName name="Rangai">#REF!</definedName>
    <definedName name="RangaiE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2" l="1"/>
  <c r="C56" i="2"/>
  <c r="G56" i="2"/>
  <c r="G26" i="2"/>
  <c r="C26" i="2"/>
  <c r="E26" i="2"/>
  <c r="E25" i="2"/>
  <c r="E27" i="2"/>
  <c r="E28" i="2"/>
  <c r="C4" i="2"/>
  <c r="C5" i="2"/>
  <c r="C6" i="2"/>
  <c r="C7" i="2"/>
  <c r="C8" i="2"/>
  <c r="C9" i="2"/>
  <c r="C10" i="2"/>
  <c r="C11" i="2"/>
  <c r="C12" i="2"/>
  <c r="C13" i="2"/>
  <c r="C14" i="2"/>
  <c r="C15" i="2"/>
  <c r="C16" i="2"/>
  <c r="C17" i="2"/>
  <c r="C18" i="2"/>
  <c r="C19" i="2"/>
  <c r="C20" i="2"/>
  <c r="C21" i="2"/>
  <c r="C22" i="2"/>
  <c r="C23" i="2"/>
  <c r="C24" i="2"/>
  <c r="C25"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3" i="2"/>
  <c r="G109" i="2"/>
  <c r="G110" i="2"/>
  <c r="G111" i="2"/>
  <c r="G112" i="2"/>
  <c r="E108" i="2"/>
  <c r="E109" i="2"/>
  <c r="E110" i="2"/>
  <c r="E111" i="2"/>
  <c r="E112" i="2"/>
  <c r="G100" i="2"/>
  <c r="G101" i="2"/>
  <c r="G102" i="2"/>
  <c r="G103" i="2"/>
  <c r="G104" i="2"/>
  <c r="G105" i="2"/>
  <c r="G106" i="2"/>
  <c r="G107" i="2"/>
  <c r="G108" i="2"/>
  <c r="E99" i="2"/>
  <c r="E100" i="2"/>
  <c r="E101" i="2"/>
  <c r="E102" i="2"/>
  <c r="E103" i="2"/>
  <c r="E104" i="2"/>
  <c r="E105" i="2"/>
  <c r="E106" i="2"/>
  <c r="E107" i="2"/>
  <c r="G87" i="2"/>
  <c r="G88" i="2"/>
  <c r="G89" i="2"/>
  <c r="G90" i="2"/>
  <c r="G91" i="2"/>
  <c r="G92" i="2"/>
  <c r="G93" i="2"/>
  <c r="G94" i="2"/>
  <c r="G95" i="2"/>
  <c r="G96" i="2"/>
  <c r="G97" i="2"/>
  <c r="G98" i="2"/>
  <c r="G99" i="2"/>
  <c r="E86" i="2"/>
  <c r="E87" i="2"/>
  <c r="E88" i="2"/>
  <c r="E89" i="2"/>
  <c r="E90" i="2"/>
  <c r="E91" i="2"/>
  <c r="E92" i="2"/>
  <c r="E93" i="2"/>
  <c r="E94" i="2"/>
  <c r="E95" i="2"/>
  <c r="E96" i="2"/>
  <c r="E97" i="2"/>
  <c r="E98" i="2"/>
  <c r="G86" i="2"/>
  <c r="G74" i="2"/>
  <c r="G75" i="2"/>
  <c r="G76" i="2"/>
  <c r="G77" i="2"/>
  <c r="G78" i="2"/>
  <c r="G79" i="2"/>
  <c r="G80" i="2"/>
  <c r="G81" i="2"/>
  <c r="G82" i="2"/>
  <c r="G83" i="2"/>
  <c r="G84" i="2"/>
  <c r="G85" i="2"/>
  <c r="E72" i="2"/>
  <c r="E73" i="2"/>
  <c r="E74" i="2"/>
  <c r="E75" i="2"/>
  <c r="E76" i="2"/>
  <c r="E77" i="2"/>
  <c r="E78" i="2"/>
  <c r="E79" i="2"/>
  <c r="E80" i="2"/>
  <c r="E81" i="2"/>
  <c r="E82" i="2"/>
  <c r="E83" i="2"/>
  <c r="E84" i="2"/>
  <c r="E85" i="2"/>
  <c r="G55" i="2"/>
  <c r="G57" i="2"/>
  <c r="G58" i="2"/>
  <c r="G59" i="2"/>
  <c r="G60" i="2"/>
  <c r="G61" i="2"/>
  <c r="G62" i="2"/>
  <c r="G63" i="2"/>
  <c r="G64" i="2"/>
  <c r="G65" i="2"/>
  <c r="G66" i="2"/>
  <c r="G67" i="2"/>
  <c r="G68" i="2"/>
  <c r="G69" i="2"/>
  <c r="G70" i="2"/>
  <c r="G71" i="2"/>
  <c r="G72" i="2"/>
  <c r="E55" i="2"/>
  <c r="E57" i="2"/>
  <c r="E58" i="2"/>
  <c r="E59" i="2"/>
  <c r="E60" i="2"/>
  <c r="E61" i="2"/>
  <c r="E62" i="2"/>
  <c r="E63" i="2"/>
  <c r="E64" i="2"/>
  <c r="E65" i="2"/>
  <c r="E66" i="2"/>
  <c r="E67" i="2"/>
  <c r="E68" i="2"/>
  <c r="E69" i="2"/>
  <c r="E70" i="2"/>
  <c r="E71" i="2"/>
  <c r="G48" i="2"/>
  <c r="G49" i="2"/>
  <c r="G50" i="2"/>
  <c r="G51" i="2"/>
  <c r="G52" i="2"/>
  <c r="G53" i="2"/>
  <c r="G54" i="2"/>
  <c r="E46" i="2"/>
  <c r="E47" i="2"/>
  <c r="E48" i="2"/>
  <c r="E49" i="2"/>
  <c r="E50" i="2"/>
  <c r="E51" i="2"/>
  <c r="E52" i="2"/>
  <c r="E53" i="2"/>
  <c r="E54" i="2"/>
  <c r="G47" i="2"/>
  <c r="G31" i="2"/>
  <c r="G32" i="2"/>
  <c r="G33" i="2"/>
  <c r="G34" i="2"/>
  <c r="G35" i="2"/>
  <c r="G36" i="2"/>
  <c r="G37" i="2"/>
  <c r="G38" i="2"/>
  <c r="G39" i="2"/>
  <c r="G40" i="2"/>
  <c r="G41" i="2"/>
  <c r="G42" i="2"/>
  <c r="G43" i="2"/>
  <c r="G44" i="2"/>
  <c r="G45" i="2"/>
  <c r="G46" i="2"/>
  <c r="E30" i="2"/>
  <c r="E31" i="2"/>
  <c r="E32" i="2"/>
  <c r="E33" i="2"/>
  <c r="E34" i="2"/>
  <c r="E35" i="2"/>
  <c r="E36" i="2"/>
  <c r="E37" i="2"/>
  <c r="E38" i="2"/>
  <c r="E39" i="2"/>
  <c r="E40" i="2"/>
  <c r="E41" i="2"/>
  <c r="E42" i="2"/>
  <c r="E43" i="2"/>
  <c r="E44" i="2"/>
  <c r="E45" i="2"/>
  <c r="G25" i="2"/>
  <c r="G27" i="2"/>
  <c r="G28" i="2"/>
  <c r="G29" i="2"/>
  <c r="G30" i="2"/>
  <c r="E24" i="2"/>
  <c r="E29" i="2"/>
  <c r="G22" i="2"/>
  <c r="G23" i="2"/>
  <c r="G24" i="2"/>
  <c r="E5" i="2"/>
  <c r="E6" i="2"/>
  <c r="E7" i="2"/>
  <c r="E8" i="2"/>
  <c r="E9" i="2"/>
  <c r="E10" i="2"/>
  <c r="E11" i="2"/>
  <c r="E12" i="2"/>
  <c r="E13" i="2"/>
  <c r="E14" i="2"/>
  <c r="E15" i="2"/>
  <c r="E16" i="2"/>
  <c r="E17" i="2"/>
  <c r="E18" i="2"/>
  <c r="E19" i="2"/>
  <c r="E20" i="2"/>
  <c r="E21" i="2"/>
  <c r="E22" i="2"/>
  <c r="E23" i="2"/>
  <c r="G5" i="2"/>
  <c r="G6" i="2"/>
  <c r="G7" i="2"/>
  <c r="G8" i="2"/>
  <c r="G9" i="2"/>
  <c r="G10" i="2"/>
  <c r="G11" i="2"/>
  <c r="G12" i="2"/>
  <c r="G13" i="2"/>
  <c r="G14" i="2"/>
  <c r="G15" i="2"/>
  <c r="G16" i="2"/>
  <c r="G17" i="2"/>
  <c r="G18" i="2"/>
  <c r="G19" i="2"/>
  <c r="G20" i="2"/>
  <c r="G21" i="2"/>
  <c r="E4" i="2"/>
  <c r="G73" i="2"/>
  <c r="G4" i="2"/>
  <c r="E3" i="2"/>
  <c r="G3" i="2"/>
</calcChain>
</file>

<file path=xl/sharedStrings.xml><?xml version="1.0" encoding="utf-8"?>
<sst xmlns="http://schemas.openxmlformats.org/spreadsheetml/2006/main" count="598" uniqueCount="244">
  <si>
    <t>作業分類</t>
  </si>
  <si>
    <t>必要な付加的性能</t>
  </si>
  <si>
    <t>作業大分類</t>
  </si>
  <si>
    <t>作業中分類</t>
  </si>
  <si>
    <t>作業小分類</t>
  </si>
  <si>
    <t>作業細分類</t>
  </si>
  <si>
    <t>先芯有</t>
  </si>
  <si>
    <t>その他性能</t>
  </si>
  <si>
    <t>コメント</t>
  </si>
  <si>
    <t>×</t>
  </si>
  <si>
    <t>個別作業で判定</t>
  </si>
  <si>
    <t>○</t>
  </si>
  <si>
    <t>大分類</t>
    <rPh sb="0" eb="3">
      <t>ダイブンルイ</t>
    </rPh>
    <phoneticPr fontId="4"/>
  </si>
  <si>
    <t>細分類</t>
    <rPh sb="0" eb="1">
      <t>サイ</t>
    </rPh>
    <rPh sb="1" eb="3">
      <t>ブンルイ</t>
    </rPh>
    <phoneticPr fontId="1"/>
  </si>
  <si>
    <t>耐踏抜き性</t>
    <rPh sb="0" eb="1">
      <t>タイ</t>
    </rPh>
    <rPh sb="4" eb="5">
      <t>セイ</t>
    </rPh>
    <phoneticPr fontId="1"/>
  </si>
  <si>
    <t>耐滑性</t>
    <rPh sb="2" eb="3">
      <t>セイ</t>
    </rPh>
    <phoneticPr fontId="1"/>
  </si>
  <si>
    <t>耐水性</t>
    <rPh sb="2" eb="3">
      <t>セイ</t>
    </rPh>
    <phoneticPr fontId="1"/>
  </si>
  <si>
    <t>小分類（リンク用）</t>
    <rPh sb="0" eb="3">
      <t>ショウブンルイ</t>
    </rPh>
    <rPh sb="7" eb="8">
      <t>ヨウ</t>
    </rPh>
    <phoneticPr fontId="4"/>
  </si>
  <si>
    <t>細分類（リンク用）</t>
    <rPh sb="0" eb="1">
      <t>サイ</t>
    </rPh>
    <rPh sb="1" eb="3">
      <t>ブンルイ</t>
    </rPh>
    <rPh sb="7" eb="8">
      <t>ヨウ</t>
    </rPh>
    <phoneticPr fontId="1"/>
  </si>
  <si>
    <t>小分類</t>
    <rPh sb="0" eb="1">
      <t>ショウ</t>
    </rPh>
    <rPh sb="1" eb="3">
      <t>ブンルイ</t>
    </rPh>
    <phoneticPr fontId="1"/>
  </si>
  <si>
    <t>現場に行く場合履き替え推奨</t>
  </si>
  <si>
    <t>現場作業がない前提で全て×</t>
  </si>
  <si>
    <t>静電気帯電防止性</t>
  </si>
  <si>
    <t>『R サービス業(他に分類されないもの)』の分類一覧</t>
    <rPh sb="7" eb="8">
      <t>ギョウ</t>
    </rPh>
    <rPh sb="9" eb="10">
      <t>ホカ</t>
    </rPh>
    <rPh sb="11" eb="13">
      <t>ブンルイ</t>
    </rPh>
    <rPh sb="22" eb="24">
      <t>ブンルイ</t>
    </rPh>
    <rPh sb="24" eb="26">
      <t>イチラン</t>
    </rPh>
    <phoneticPr fontId="1"/>
  </si>
  <si>
    <t>R サービス業
(他に分類されないもの)</t>
    <phoneticPr fontId="1"/>
  </si>
  <si>
    <t>R サービス業(他に分類されないもの)における必要性能一覧表</t>
    <rPh sb="6" eb="7">
      <t>ギョウ</t>
    </rPh>
    <rPh sb="8" eb="9">
      <t>ホカ</t>
    </rPh>
    <rPh sb="10" eb="12">
      <t>ブンルイ</t>
    </rPh>
    <rPh sb="23" eb="30">
      <t>ヒツヨウセイノウイチランヒョウ</t>
    </rPh>
    <phoneticPr fontId="1"/>
  </si>
  <si>
    <t>88 廃棄物処理業</t>
  </si>
  <si>
    <t>880 管理、補助的経済活動を行う事業所</t>
  </si>
  <si>
    <t>8800 主として管理事務を行う本社等</t>
  </si>
  <si>
    <t>8809 その他の管理、補助的経済活動を行う事務所</t>
  </si>
  <si>
    <t>清掃、修理・整備、保安作業は先芯○　清掃は耐滑性〇、耐水性○</t>
  </si>
  <si>
    <t>881 一般廃棄物処理業</t>
  </si>
  <si>
    <t>8811 し尿収集運搬業</t>
  </si>
  <si>
    <t>ごみ収集では静電気着火を防止するために静電靴の着用を推奨</t>
  </si>
  <si>
    <t>8812 し尿処分業</t>
  </si>
  <si>
    <t>8813 浄化槽清掃業</t>
  </si>
  <si>
    <t>8814 浄化槽保守点検業</t>
  </si>
  <si>
    <t>8815 ごみ収集運搬業</t>
  </si>
  <si>
    <t>8816 ごみ処分業</t>
  </si>
  <si>
    <t>8817 清掃事務所</t>
  </si>
  <si>
    <t>重量物の取扱いがあれば先芯○</t>
  </si>
  <si>
    <t>現場へは履替え推奨</t>
  </si>
  <si>
    <t>882 産業廃棄物処理業</t>
  </si>
  <si>
    <t>8821 産業廃棄物収集運搬業</t>
  </si>
  <si>
    <t>特別管理産業廃棄物は有害物質対象のため、防護装備を装着して対応</t>
  </si>
  <si>
    <t>8822 産業廃棄物処分業</t>
  </si>
  <si>
    <t>8823 特別管理産業廃棄物収集運搬業</t>
  </si>
  <si>
    <t>8824 特別管理産業廃棄物処分業</t>
  </si>
  <si>
    <t>889 その他の廃棄物処理業</t>
  </si>
  <si>
    <t>8891 死亡獣畜取扱業</t>
  </si>
  <si>
    <t>取扱時感染症防護必要</t>
  </si>
  <si>
    <t>8899 他に分類されない廃棄物処理業</t>
  </si>
  <si>
    <t>R サービス業(他に分類されないもの)</t>
  </si>
  <si>
    <t>89 自動車整備業</t>
  </si>
  <si>
    <t>890 管理、補助的経済活動を行う事業所</t>
  </si>
  <si>
    <t>8900主として管理事務を行う本社等</t>
  </si>
  <si>
    <t>891 自動車整備業</t>
  </si>
  <si>
    <t>8911 自動車一般整備業</t>
  </si>
  <si>
    <t>8919 その他の自動車整備業</t>
  </si>
  <si>
    <t>静電気帯電防止性
靴底の耐燃料油性</t>
    <phoneticPr fontId="1"/>
  </si>
  <si>
    <t>床の状態によっては耐踏抜き性○
洗車時は長靴推奨</t>
    <phoneticPr fontId="1"/>
  </si>
  <si>
    <t>90 機械等修理業</t>
  </si>
  <si>
    <t>900 管理、補助的経済活動を行う事業所</t>
  </si>
  <si>
    <t>9000 主として管理事務を行う本社等</t>
  </si>
  <si>
    <t>9009 その他の管理、補助的経済活動を行う事務所</t>
  </si>
  <si>
    <t>901 機械修理業(電気機械器具を除く)</t>
  </si>
  <si>
    <t>9011 一般機械修理業(建設・鉱山機械を除く)</t>
  </si>
  <si>
    <t>機械の種類によって個別対応</t>
  </si>
  <si>
    <t>不安定姿勢のため耐滑性○</t>
  </si>
  <si>
    <t>9012 建設・鉱山機械整備業</t>
  </si>
  <si>
    <t>大型機械多い</t>
  </si>
  <si>
    <t>902 電気機械器具修理業</t>
  </si>
  <si>
    <t>9021 電気機械器具修理業</t>
  </si>
  <si>
    <t>重量物あり</t>
  </si>
  <si>
    <t>903 表具業</t>
  </si>
  <si>
    <t>9031 表具業</t>
  </si>
  <si>
    <t>埃付着防止のため</t>
  </si>
  <si>
    <t>909 その他の修理業</t>
  </si>
  <si>
    <t>9091 家具修理業</t>
  </si>
  <si>
    <t>9092 時計修理業</t>
  </si>
  <si>
    <t>電子素子の防護</t>
  </si>
  <si>
    <t>9093 履物修理業</t>
  </si>
  <si>
    <t>9094 かじ業</t>
  </si>
  <si>
    <t>靴フィット性</t>
  </si>
  <si>
    <t>重量物取扱い</t>
  </si>
  <si>
    <t>9099 他に分類されない修理業</t>
  </si>
  <si>
    <t>比較的小物が多い</t>
  </si>
  <si>
    <t>91 職業紹介・労働者派遣業</t>
  </si>
  <si>
    <t>910 管理、補助的経済活動を行う事業所</t>
  </si>
  <si>
    <t>9100 主として管理事務を行う本社等</t>
  </si>
  <si>
    <t>9109 その他の管理、補助的経済活動を行う事業所</t>
  </si>
  <si>
    <t>紹介業、派遣業では清掃、修理・整備、保安はあるが原則×　清掃は耐滑性〇、耐水性○</t>
  </si>
  <si>
    <t>911 職業紹介業</t>
  </si>
  <si>
    <t>9111 職業紹介業</t>
  </si>
  <si>
    <t>912 労働者派遣業</t>
  </si>
  <si>
    <t>9121 労働者派遣業</t>
  </si>
  <si>
    <t>92 その他の事業サービス業</t>
  </si>
  <si>
    <t>920 管理、補助的経済活動を行う事業所</t>
  </si>
  <si>
    <t>9200 主として管理事務を行う本社等</t>
  </si>
  <si>
    <t>9209 その他の管理、補助的経済活動を行う事業所</t>
  </si>
  <si>
    <t>921 速記・ワープロ入力・複写業</t>
  </si>
  <si>
    <t>9211 速記・ワープロ入力業</t>
  </si>
  <si>
    <t>9212 複写業</t>
  </si>
  <si>
    <t>922 建物サービス業</t>
  </si>
  <si>
    <t>9221 ビルメンテナンス業</t>
  </si>
  <si>
    <t>中高年女性就業多</t>
  </si>
  <si>
    <t>床洗浄あり</t>
  </si>
  <si>
    <t>9229 その他の建物サービス業</t>
  </si>
  <si>
    <t>靴の軽量化推奨</t>
  </si>
  <si>
    <t>清掃あり</t>
  </si>
  <si>
    <t>923 警備業</t>
  </si>
  <si>
    <t>9231 警備業</t>
  </si>
  <si>
    <t>929 他に分類されない事業サービス業</t>
  </si>
  <si>
    <t>9291 ディスプレイ業</t>
  </si>
  <si>
    <t>9292 産業用設備洗浄業</t>
  </si>
  <si>
    <t>9293 看板書き業</t>
  </si>
  <si>
    <t>9294 コールセンター業</t>
  </si>
  <si>
    <t>9299 他に分類されないその他の事業サービス業</t>
  </si>
  <si>
    <t>鉄くず破砕請負業、集金業、取立業、レッカー車業、温泉供給業、液化石油ガス(LPG)充填業など様々な業態がある</t>
    <phoneticPr fontId="1"/>
  </si>
  <si>
    <t>経済団体，労働団体，学術文化団体，政治団体などの他に分類されない非営利的団体が分類される</t>
    <phoneticPr fontId="1"/>
  </si>
  <si>
    <t>93 政治・経済・文化団体</t>
  </si>
  <si>
    <t>931 経済団体</t>
  </si>
  <si>
    <t>9311 実業団体</t>
  </si>
  <si>
    <t>活動の中で現場作業などがあれば、作業内容に応じて靴を選定</t>
  </si>
  <si>
    <t>9312 同業団体</t>
  </si>
  <si>
    <t>932 労働団体</t>
  </si>
  <si>
    <t>9321 労働団体</t>
  </si>
  <si>
    <t>933 学術・文化団体</t>
  </si>
  <si>
    <t>9331 学術団体</t>
  </si>
  <si>
    <t>9332 文化団体</t>
  </si>
  <si>
    <t>934 政治団体</t>
  </si>
  <si>
    <t>9341 政治団体</t>
  </si>
  <si>
    <t>939 他に分類されない非営利的団体</t>
  </si>
  <si>
    <t>9399 他に分類されない非営利的団体</t>
  </si>
  <si>
    <t>比較的重量物あり
高所作業有</t>
    <phoneticPr fontId="1"/>
  </si>
  <si>
    <t>94 宗教</t>
  </si>
  <si>
    <t>941 神道系宗教</t>
  </si>
  <si>
    <t>9411 神社、神道教会</t>
  </si>
  <si>
    <t>9412 教派事務所</t>
  </si>
  <si>
    <t>942 仏教系宗教</t>
  </si>
  <si>
    <t>9421 寺院、仏教協会</t>
  </si>
  <si>
    <t>9422 宗派事務所</t>
  </si>
  <si>
    <t>943 キリスト教系宗教</t>
  </si>
  <si>
    <t>9431 キリスト教教会、修道院</t>
  </si>
  <si>
    <t>9432 教団事務所</t>
  </si>
  <si>
    <t>949 その他の宗教</t>
  </si>
  <si>
    <t>9491 その他の宗教の協会</t>
  </si>
  <si>
    <t>9499 その他の宗教の教団事務所</t>
  </si>
  <si>
    <t>個別作業で判定
重量物の取扱いがある場合は先芯○</t>
    <phoneticPr fontId="1"/>
  </si>
  <si>
    <t>95 その他のサービス業</t>
  </si>
  <si>
    <t>950 管理、補助的経済活動を行う事業所</t>
  </si>
  <si>
    <t>951 集会場</t>
  </si>
  <si>
    <t>9511 集会場</t>
  </si>
  <si>
    <t>952 と畜場</t>
  </si>
  <si>
    <t>9521 と畜場</t>
  </si>
  <si>
    <t>甲被、表底の耐燃料油性</t>
  </si>
  <si>
    <t>耐切創性が必要な場合あり</t>
  </si>
  <si>
    <t>959 他に分類されないサービス業</t>
  </si>
  <si>
    <t>9599 他に分類されないサービス業</t>
  </si>
  <si>
    <t>9501 主として管理事務を行う本社等</t>
    <phoneticPr fontId="1"/>
  </si>
  <si>
    <t>96 外国公務</t>
  </si>
  <si>
    <t>961 外国公館</t>
  </si>
  <si>
    <t>9611 外国公館</t>
  </si>
  <si>
    <t>969 その他の外国公務</t>
  </si>
  <si>
    <t>9699 その他の外国公務</t>
  </si>
  <si>
    <t>主としてし尿を収集運搬する事業所をいう</t>
  </si>
  <si>
    <t>主として収集されたし尿を処分する事業所をいう</t>
  </si>
  <si>
    <t>主として浄化槽の清掃を行う事業所をいう</t>
  </si>
  <si>
    <t>主として浄化槽の保守点検を行う事業所をいう</t>
  </si>
  <si>
    <t>主として収集運搬されたごみ、粗大ごみ等の一般廃棄物(し尿を除く)を処分する事業所をいう　　　
上記(1)～(5)は本文類に含まれるが、当該産業から生じたこれらの廃棄物は小分類882[8822]に分類される</t>
  </si>
  <si>
    <t>主として事業所活動に伴って生じた廃棄物{専ら再生利用の目的となるもの及び特別管理産業廃棄物(爆発性、毒性、感染性その他の健康又は生活環境に係る被害を生ずるおそれがある性状を有するもの)を除く}を収集運搬する事業所をいう
上記(1)～(5)は本文類に含まれるが、当該産業から生じたこれらの廃棄物は小分類881[8815]に分類される</t>
  </si>
  <si>
    <t>主として収集運搬された事業所活動に伴って生じた廃棄物{専ら再生利用の目的となるもの及び特別管理産業廃棄物(爆発性、毒性、感染性その他の健康又は生活環境に係る被害を生ずるおそれがある性状を有するもの)を除く}を収集運搬する事業所をいう</t>
  </si>
  <si>
    <t>主として特別管理参議用廃棄物(産業廃棄物のうち、爆発性、毒性、感染性その他の人の健康又は生活環境に係る被害を生ずるおそれがある性状を有するもので、燃えやすい廃油、強廃酸、強廃アルカリ、感染性廃棄物、廃PCB、廃石綿等有害な物質を含む産業廃棄物をいう)を収集運搬する事業所をいう</t>
  </si>
  <si>
    <t>主として特別管理産業廃棄物(産業廃棄物のうち、爆発性、毒性、感染性その他の人の健康又は生活環境に係る被害を生ずるおそれがある性状を有するもので、燃えやすい廃油、強廃酸、強廃アルカリ、感染性廃棄物、廃PCB、廃石綿等有害な物質を含む産業廃棄物をいう)を処分する事業所をいう　　 
但し、放射性廃棄物処理業は小分類889[8899]に分類される</t>
  </si>
  <si>
    <t>死んだ獣畜(牛、馬、豚、めん羊及び山羊)を解体し、埋却し、又は焼却するための事業所をいう</t>
  </si>
  <si>
    <t>自動車の整備修理を総合的に行う事業所をいう</t>
  </si>
  <si>
    <t>主として自動車の車体や電装品、タイヤ等の部分品の整備修理、自動車エンジンの再生、自動車の清掃などを行う事業所をいう</t>
  </si>
  <si>
    <t>一般機械の修理を行う事業所をいう</t>
  </si>
  <si>
    <t>建設機械及び鉱山機械の整備修理を行う事業所をいう</t>
  </si>
  <si>
    <t>電気機械器具の修理を行う事業所をいう</t>
  </si>
  <si>
    <t>ふすま，びょうぶ、巻物、掛物などの布はく又は紙はりを行う事業所をいう</t>
  </si>
  <si>
    <t>家具の修理を行う事業所をいう</t>
  </si>
  <si>
    <t>時計(電気時計を含む)の修理を行う事業所をいう</t>
  </si>
  <si>
    <t>履物の修理を行う事業所をいう</t>
  </si>
  <si>
    <t>主として注文で手工鍛造、その他のかじ業を行う事業所をいう　　
鋼塊、棒鋼などからハンマ、プレスなどで鍛鋼品、鍛工品を製造する事業所、非鉄金属鍛造品を製造する事業所及びくわ、かま、すきなどの農業用器具を製造する事業所は大分類E－製造業のそれぞれに分類される</t>
  </si>
  <si>
    <t>、他に分類されないその他の修理を行う事業所をいう       
本分類には台所用金属器具の修理、楽器の修理(調律修正を含む)、洋傘、くら、馬具、かばん、袋物類の修理、のこぎりの目立、はさみ・包丁研ぎなどの修理を行う事業所が含まれる</t>
  </si>
  <si>
    <t>主として労働者に職業をあっせんする事業所をいう　　　 
但し、映画出演者の紹介を行う事業所は大分類G－情報通信業[4169]に、演劇出演者の紹介を行う事業所は大分類N－生活関連サービス業、娯楽業[8096]に、公共職業安定所(ハローワーク)は大分類S－公務(他に分類されるものを除く)[9731]に分類される</t>
  </si>
  <si>
    <t>主として速記、ワープロ入力を行う事業所をいう</t>
  </si>
  <si>
    <t>ビルを対象として清掃、保守、機器の運転を一括して請負い、これらのサービスを提供する事業所をいう</t>
  </si>
  <si>
    <t>主としてビルなどの建物を対象として清掃、保守、機器の運転、その他維持管理についてサービスを提供する事業所をいう　　　 
建物の消毒及びシロアリなどの害虫駆除を行う事業所も本文類に含まれる</t>
  </si>
  <si>
    <t>事務所、住宅、興行場、駐車場、遊園地等における盗難等の事故の発生の警戒及び防止並びに人身の安全の確保若しくは、貴重品等の運搬の際の盗難等の事故の発生の警戒及び防止の業務を請負う事業所をいう</t>
  </si>
  <si>
    <t>主として販売促進、教育啓もう、情報伝達等の機能を発揮させることを目的として、店舗、博覧会会場、催事などの展示等に係る調査、企画、設計、展示、構成、製作、施工監理を一貫して請負い、これら施設の内装、外装、展示装置、機械設備(音響、映像等)などを総合的に構成演出する業務を行う事業所をいう</t>
  </si>
  <si>
    <t>主として石油精製所、化学工場、セメント工場、製紙工場、発電所及び製鉄所などに設置された各種設備機器、配管設備、貯水槽及び上下水道管を機械的又は化学的な方法を用いて洗浄する事業所をいう</t>
  </si>
  <si>
    <t>甲被、靴底の耐薬品性、耐燃料油性
ゴム底を推奨
長靴を推奨
重量物運搬の場合は先芯○</t>
    <rPh sb="11" eb="16">
      <t>タイネンリョウユセイ</t>
    </rPh>
    <phoneticPr fontId="1"/>
  </si>
  <si>
    <t>甲被、靴底の耐薬品性、耐燃料油性
ゴム底を推奨
長靴を推奨</t>
    <rPh sb="11" eb="15">
      <t>タイネンリョウユ</t>
    </rPh>
    <rPh sb="15" eb="16">
      <t>セイ</t>
    </rPh>
    <phoneticPr fontId="1"/>
  </si>
  <si>
    <t>個別作業で判定</t>
    <phoneticPr fontId="1"/>
  </si>
  <si>
    <t>長靴推奨、個別作業で判定</t>
    <rPh sb="0" eb="4">
      <t>ナガグツスイショウ</t>
    </rPh>
    <phoneticPr fontId="1"/>
  </si>
  <si>
    <t>中分類（リンク用）</t>
    <rPh sb="0" eb="3">
      <t>チュウブンルイ</t>
    </rPh>
    <rPh sb="7" eb="8">
      <t>ヨウ</t>
    </rPh>
    <phoneticPr fontId="4"/>
  </si>
  <si>
    <t>中分類</t>
    <rPh sb="0" eb="3">
      <t>チュウブンルイ</t>
    </rPh>
    <phoneticPr fontId="1"/>
  </si>
  <si>
    <t>事業所概要</t>
  </si>
  <si>
    <t>主として個人又は事業所に対してサービスを提供する他の大分類に分類されない事業所が分類される。
本分類には，次のような各種のサービスを提供する事業所が含まれる。
① 廃棄物の処理に係る技能・技術等を提供するサービス［廃棄物処理業］
② 物品の整備・修理に係る技能・技術を提供するサービス［自動車整備業，機械等修理業］
③ 労働者に職業をあっせんするサービス及び労働者派遣サービス［職業紹介・労働者派遣業］
④ 企業経営に対して提供される他の分類に属さないサービス［その他の事業所サービス業］
⑤ 会員のために情報等を提供するサービス［政治・経済・文化団体，宗教］
⑥ その他のサービス［その他のサービス業，外国公務］</t>
  </si>
  <si>
    <t>廃棄物の処理を行う事業所をいう</t>
  </si>
  <si>
    <t>主として廃棄物処理業の事業所を統括する本社等として，自企業の経営を推進するための人事・人材育成，財務・経理，企画，広報・宣伝，契約等の現業以外の業務を行う事業所をいう</t>
  </si>
  <si>
    <t>主として廃棄物処理業における活動を促進するため，同一企業の他事業所に対して，輸送，清掃，修理・整備，保安等の支援業務を行う事業所をいう</t>
  </si>
  <si>
    <t>主としてごみ、粗大ごみ等の一般廃棄物(し尿を除く)を収集運搬する事業所をいう
お、次に掲げる廃棄物を収集運搬する事業所は本分類に含まれるが、当該産業から生じたこれらの廃棄物を収集運搬する事業所は小分類882[8821]に分類される
(1)	畜産農業以外から生じた動物のふん尿及び死体　　
(2)	建設業(工作物の新築、改築又は除去に伴い紙くずを生じさせるものに限る)、パルプ・紙・紙加工品製造業、新聞巻取紙を使用して印刷発行を行う新聞業、印刷出版を行う出版業、製本業、印刷物加工業の各産業以外から生じた紙くず　　
(3)	建設業(工作物の新築、改築又は除去に伴い木くずを生じさせるものに限る)、木材・木製品製造業(家具製造業を含む)、パルプ製造業、輸入木材卸売業の各産業以外から生じた木くず　　
(4)	建設業(工作物の新築、改築又は除去に伴い繊維くずを生じさせるものに限る)、繊維工業(衣類、その他の繊維製品を除く)以外から生じた繊維くず　　　
(5)	食料品・医薬品・香料製造業以外から生じた動植物性の残りかす</t>
  </si>
  <si>
    <t>し尿、ごみの収集等の一般廃棄物処理業について指導、管理等を行いもので市町村の設置する事業所をいう　　　 
主としてし尿あるいはごみを収集運搬又は処分する事業所は細分類[8811,8812,8815,8816]に分類される</t>
  </si>
  <si>
    <t>他に分類されない廃棄物の処理を行う事業所をいう
例えば放射性廃棄物収集運搬業、放射性廃棄物処理業がある</t>
  </si>
  <si>
    <t>自動車の整備修理を行う事業所が分類される</t>
  </si>
  <si>
    <t>主として自動車整備業の事業所を統括する本社等として，自企業の経営を推進するための組織全体の管理統括業務等の現業以外の業務を行う事業所，又は自動車整備業における活動を促進するため，同一企業の他事業所に対して，輸送，保管，清掃，修理・整備，保安等の支援業務を行う事業所をいう</t>
  </si>
  <si>
    <t>機械，家具など他に分類されないその他の修理を行う事業所が分類される
ただし，修理する商品と同種の商品を製造又は販売する事業所は大分類Ｅ－製造業又は大分類Ｉ－卸売業，小売業に分類され、自動車修理業は中分類89－自動車整備業［891］に，衣服修理業は大分類Ｎ－生活関連サービス業，娯楽業［7931］に分類される</t>
  </si>
  <si>
    <t>主として機械等修理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</si>
  <si>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主として機械等修理業における活動を促進するため，同一企業の他事業所に対して，輸送，清掃，修理・整備，保安等の支援業務を行う事業所をいう</t>
  </si>
  <si>
    <t>主として労働者に職業を斡旋する事業所及び労働者派遣業を行う事業所が分類される</t>
  </si>
  <si>
    <t>主として職業紹介・労働者派遣業の事業所を統括する本社等として，自企業の経営を推進するための組織全体の管理統括業務等の現業以外の業務を行う事業所をいう</t>
  </si>
  <si>
    <t>主として職業紹介・労働者派遣業における活動を促進するため，同一企業の他事業所に対して，輸送，清掃，修理・整備，保安等の支援業務を行う事業所をいう</t>
  </si>
  <si>
    <t>主として派遣するために雇用した労働者を、派遣先事業所からその業務の遂行等に関する指揮命令を受けてその事業所のための労働に従事させることを業とする事業所をいう
なお、主として請負によって各種事業所を行っている事業所、自らその業務の遂行に関する指揮命令を行っている事業所は、経済活動の種類によりそれぞれの産業に分類される  
例　労働者供給業[9111]　民営職業紹介業[9111]  公共職業安定所[9731]　</t>
  </si>
  <si>
    <t>企業経営を対象としてサービスを提供する他に分類されない事業所が分類される</t>
  </si>
  <si>
    <t>主としてその他の事業所サービス業の事業所を統括する本社等として，自企業の経営を推進するための組織全体の管理統括業務，人事・人材育成，総務，財務・経理，法務，知的財産管理，企画，広報・宣伝，営業支援・特定顧客管理，調査・研究開発，生産・プロジェクト管理，支部・支店等の管理，不動産管理，情報システム管理，保有資機材の管理，契約，仕入・原材料購入，役務・資材調達，出荷・販売等の現業以外の業務を行う事業所をいう</t>
  </si>
  <si>
    <t>主としてその他の事業所サービス業における活動を促進するため，同一企業の他事業所に対して，輸送，清掃，修理・整備，保安等の支援業務を行う事業所をいう</t>
  </si>
  <si>
    <t>主として各種の複写機器を用いて複写加工を行い各種の複写物を制作する事業所をいう　　　 
但し、主として情報を記録した物を製造する事業所は大分類E－製造業[3296]に、新聞、書籍等を発行する事業所は大分類G－情報通信業[4231,4141]に分類される</t>
  </si>
  <si>
    <t>主として屋号などの看板書きを行う事業所をいう　　　 
但し、規格品などを大量に製造する事業所は大分類E－製造業[2199,3292]に、屋外広告に係る総合的なサービスを提供する事業所は大分類l-学術研究、専門・技術サービス業[7311]に分類される</t>
  </si>
  <si>
    <t>電話等により顧客サポート、苦情対応などの顧客対応の窓口業務を専門的に行う事業所をいう　　　 
通信販売などの受注、消費者からの問い合わせ・苦情などを電話等で受け付ける事業所、電話をかけて購買を勧誘する事業所も含まれる</t>
  </si>
  <si>
    <t>一定地域の商工業者によって組織された団体で、当該地域の経済発展などに寄与するための活動を行う事業所をいう</t>
  </si>
  <si>
    <t>同業者によって組織された団体で、当該業界の親睦、地位・技術の向上、発展などに寄与するための活動を行う事業所をいう　　　 
信用事業所又は共済事業所と併せて、各種の事業所を行う協同組合は大分類Q－複合サービス事業所[87]に分類される</t>
  </si>
  <si>
    <t>労働者が主体となって自主的に労働条件の維持改善その他経済的地位の向上を図ることを主たる目的として組織する団体の事業所又はその連合団体の事業所をいう</t>
  </si>
  <si>
    <t>学術功労者の顕彰、学術研究の援助、学術交流の実施及び援助など学術の振興に寄与するための活動を行う団体の事業所をいう</t>
  </si>
  <si>
    <t>文化功労者の顕彰、文化研究の援助、文化交流の実施及び援助、コンクールの実施及び援助など美術、映画、演劇、工芸、芸能などの文化の向上に寄与するための活動を行う団体の事業所をいう</t>
  </si>
  <si>
    <t>政党その他の政治結社の事業所をいう</t>
  </si>
  <si>
    <t>趣味・社交・親睦のための事業所、地域活動・教育施設への援助、奨学金・育英資金の給付、市民運動、青少年活動、国際親善活動を行う事業所、スポーツの振興活動を行う事業所など他に分類されない非営利的な事業所をいう</t>
  </si>
  <si>
    <t>神道系，仏教系，キリスト教系並びにその他の宗教の各宗教系統ごとに，礼拝施設を備える宗教団体である神社，寺院，教会等及びこれらを包括する宗教団体の事務所である教務本庁，宗務所，教団事務所等が分類される
なお，神社，寺院，教会などが，同一敷地内で結婚式場，駐車場，保育所などの事業所を併せて行っている場合でも，本分類に含める
ただし，別法人で宗教活動以外の事業所を行っている場合は，別の事業所として，それぞれの産業に分類される</t>
  </si>
  <si>
    <t>神道系の神社、教会、布教所等の事業所をいう</t>
  </si>
  <si>
    <t>神道系の教派等の事務を行う事業所をいう</t>
  </si>
  <si>
    <t>仏教系の寺院、教会、布教所等の事業所をいう</t>
  </si>
  <si>
    <t>仏教系の宗派等の事務を行う事業所をいう</t>
  </si>
  <si>
    <t>キリスト教系の協会、修道院等の事業所をいう</t>
  </si>
  <si>
    <t>キリスト教系の教団等の事務を行う事業所をいう</t>
  </si>
  <si>
    <t>神道、仏教、キリスト教のいずれにも分類しがたい諸宗教の支部，布教所等の事業所をいう</t>
  </si>
  <si>
    <t>神道、仏教、キリスト教のいずれにも分類しがたい諸宗教の本部事務所等の事業所をいう</t>
  </si>
  <si>
    <t>他に分類されないサービスを提供する事業所が分類される</t>
  </si>
  <si>
    <t>主としてその他のサービス業の事業所を統括する本社等として，自企業の経営を推進するための組織全体の管理統括業務，人事・人材育成，総務，財務・経理，法務，知的財産管理，企画，広報・宣伝，営業支援・特定顧客管理，調査・研究開発，生産・プロジェクト管理，支部・支店等の管理，不動産管理，情報システム管理，保有資機材の管理，契約，仕入・原材料購入，役務・資材調達，出荷・販売等の現業以外の業務を行う事業所，又はその他のサービス業における活動を促進するため，同一企業の他事業所に対して，輸送，保管，清掃，修理・整備，保安等の支援業務を行う事業所をいう</t>
  </si>
  <si>
    <t>講演会、展示会、集会など主として各種集会及び催しの利用に供する施設を運営する事業所をいう　　　 
政治・経済・文化団体などの他に分類されない非営利的団体と同一場所にあるこれらの団体運営の集会場は中分類93に分類される</t>
  </si>
  <si>
    <t>食用に供する目的で獣畜(牛、馬、豚、めん羊及び山羊をいう)をと殺し又は解体するために設けられた事業所をいう　　　 
獣畜のと殺又は解体を請負う事業所も本分類に含まれる　　　 
毛皮獣をと殺し、毛皮の調整及び染色を行う事業所は大分類E－製造業[2081]に、肉製品製造のために一貫作業としてと殺を行う事業所は大分類E－製造業[0911,0912]に分類される</t>
  </si>
  <si>
    <t>他に分類されないサービスを提供する事業所をいう</t>
  </si>
  <si>
    <t>日本国内に駐在する外国政府及び国際機関などの事業所が分類される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</si>
</sst>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明朝"/>
      <family val="1"/>
      <charset val="128"/>
    </font>
    <font>
      <sz val="6"/>
      <name val="ＭＳ 明朝"/>
      <family val="1"/>
      <charset val="128"/>
    </font>
    <font>
      <sz val="9"/>
      <name val="ＭＳ 明朝"/>
      <family val="1"/>
      <charset val="128"/>
    </font>
    <font>
      <u/>
      <sz val="11"/>
      <color theme="10"/>
      <name val="游ゴシック"/>
      <family val="2"/>
      <charset val="128"/>
      <scheme val="minor"/>
    </font>
    <font>
      <sz val="10"/>
      <name val="UD Digi Kyokasho NP-R"/>
      <family val="1"/>
      <charset val="128"/>
    </font>
    <font>
      <sz val="10"/>
      <color theme="0"/>
      <name val="UD Digi Kyokasho NP-R"/>
      <family val="1"/>
      <charset val="128"/>
    </font>
    <font>
      <sz val="10"/>
      <color theme="1"/>
      <name val="UD Digi Kyokasho NK-R"/>
      <family val="1"/>
      <charset val="128"/>
    </font>
    <font>
      <sz val="14"/>
      <name val="UD Digi Kyokasho NP-R"/>
      <family val="1"/>
      <charset val="128"/>
    </font>
    <font>
      <sz val="9"/>
      <color theme="1"/>
      <name val="UD Digi Kyokasho NK-R"/>
      <family val="1"/>
      <charset val="128"/>
    </font>
    <font>
      <sz val="16"/>
      <color theme="1"/>
      <name val="UD Digi Kyokasho NK-R"/>
      <family val="1"/>
      <charset val="128"/>
    </font>
    <font>
      <b/>
      <sz val="11"/>
      <name val="游ゴシック"/>
      <family val="3"/>
      <charset val="128"/>
      <scheme val="minor"/>
    </font>
    <font>
      <b/>
      <sz val="12"/>
      <color theme="1"/>
      <name val="UD Digi Kyokasho NK-R"/>
      <family val="1"/>
      <charset val="128"/>
    </font>
    <font>
      <b/>
      <sz val="9"/>
      <color theme="1"/>
      <name val="UD Digi Kyokasho NK-R"/>
      <family val="1"/>
      <charset val="128"/>
    </font>
  </fonts>
  <fills count="4">
    <fill>
      <patternFill patternType="none"/>
    </fill>
    <fill>
      <patternFill patternType="gray125"/>
    </fill>
    <fill>
      <patternFill patternType="solid">
        <fgColor theme="0"/>
        <bgColor indexed="64"/>
      </patternFill>
    </fill>
    <fill>
      <patternFill patternType="solid">
        <fgColor theme="7" tint="-0.249977111117893"/>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0" fontId="2" fillId="0" borderId="0"/>
    <xf numFmtId="0" fontId="3" fillId="0" borderId="0"/>
    <xf numFmtId="0" fontId="5" fillId="0" borderId="0"/>
    <xf numFmtId="0" fontId="6" fillId="0" borderId="0" applyNumberFormat="0" applyFill="0" applyBorder="0" applyAlignment="0" applyProtection="0">
      <alignment vertical="center"/>
    </xf>
  </cellStyleXfs>
  <cellXfs count="47">
    <xf numFmtId="0" fontId="0" fillId="0" borderId="0" xfId="0">
      <alignment vertical="center"/>
    </xf>
    <xf numFmtId="0" fontId="7" fillId="0" borderId="0" xfId="1" applyFont="1" applyAlignment="1">
      <alignment vertical="top"/>
    </xf>
    <xf numFmtId="0" fontId="7" fillId="2" borderId="0" xfId="1" applyFont="1" applyFill="1" applyAlignment="1">
      <alignment horizontal="left" vertical="center"/>
    </xf>
    <xf numFmtId="0" fontId="7" fillId="2" borderId="0" xfId="1" applyFont="1" applyFill="1" applyAlignment="1">
      <alignment horizontal="left" vertical="center" wrapText="1"/>
    </xf>
    <xf numFmtId="0" fontId="7" fillId="2" borderId="0" xfId="1" applyFont="1" applyFill="1" applyAlignment="1">
      <alignment vertical="center"/>
    </xf>
    <xf numFmtId="0" fontId="8" fillId="3" borderId="0" xfId="2" applyFont="1" applyFill="1" applyAlignment="1">
      <alignment horizontal="center" vertical="center"/>
    </xf>
    <xf numFmtId="0" fontId="8" fillId="3" borderId="0" xfId="2" applyFont="1" applyFill="1" applyAlignment="1">
      <alignment horizontal="center" vertical="center" wrapText="1"/>
    </xf>
    <xf numFmtId="0" fontId="7" fillId="0" borderId="0" xfId="2" applyFont="1" applyAlignment="1">
      <alignment vertical="center"/>
    </xf>
    <xf numFmtId="0" fontId="7" fillId="0" borderId="0" xfId="1" applyFont="1" applyAlignment="1">
      <alignment vertical="center"/>
    </xf>
    <xf numFmtId="0" fontId="7" fillId="0" borderId="0" xfId="1" applyFont="1" applyAlignment="1">
      <alignment vertical="center" wrapText="1"/>
    </xf>
    <xf numFmtId="0" fontId="7" fillId="0" borderId="0" xfId="1" quotePrefix="1" applyFont="1" applyAlignment="1">
      <alignment vertical="center"/>
    </xf>
    <xf numFmtId="0" fontId="7" fillId="0" borderId="0" xfId="1" quotePrefix="1" applyFont="1" applyAlignment="1">
      <alignment vertical="center" wrapText="1"/>
    </xf>
    <xf numFmtId="0" fontId="7" fillId="2" borderId="0" xfId="1" applyFont="1" applyFill="1" applyAlignment="1">
      <alignment horizontal="left" vertical="top"/>
    </xf>
    <xf numFmtId="0" fontId="8" fillId="3" borderId="0" xfId="2" applyFont="1" applyFill="1" applyAlignment="1">
      <alignment horizontal="center" vertical="top"/>
    </xf>
    <xf numFmtId="0" fontId="7" fillId="2" borderId="0" xfId="1" applyFont="1" applyFill="1" applyAlignment="1">
      <alignment vertical="top"/>
    </xf>
    <xf numFmtId="0" fontId="8" fillId="3" borderId="1" xfId="2" applyFont="1" applyFill="1" applyBorder="1" applyAlignment="1">
      <alignment horizontal="center" vertical="top"/>
    </xf>
    <xf numFmtId="0" fontId="7" fillId="0" borderId="0" xfId="1" applyFont="1" applyAlignment="1">
      <alignment vertical="top" wrapText="1"/>
    </xf>
    <xf numFmtId="0" fontId="9" fillId="0" borderId="0" xfId="0" applyFont="1">
      <alignment vertical="center"/>
    </xf>
    <xf numFmtId="49" fontId="10" fillId="2" borderId="0" xfId="1" applyNumberFormat="1" applyFont="1" applyFill="1" applyAlignment="1">
      <alignment horizontal="left" vertical="center"/>
    </xf>
    <xf numFmtId="0" fontId="11" fillId="0" borderId="2" xfId="0" applyFont="1" applyBorder="1" applyAlignment="1">
      <alignment horizontal="left" vertical="top" wrapText="1"/>
    </xf>
    <xf numFmtId="0" fontId="8" fillId="3" borderId="1" xfId="2" applyFont="1" applyFill="1" applyBorder="1" applyAlignment="1">
      <alignment horizontal="center" vertical="center"/>
    </xf>
    <xf numFmtId="0" fontId="13" fillId="0" borderId="0" xfId="4" applyFont="1">
      <alignment vertical="center"/>
    </xf>
    <xf numFmtId="0" fontId="9" fillId="0" borderId="3" xfId="0" applyFont="1" applyBorder="1" applyAlignment="1">
      <alignment horizontal="center" vertical="center" wrapText="1"/>
    </xf>
    <xf numFmtId="0" fontId="11" fillId="0" borderId="2" xfId="0" applyFont="1" applyBorder="1" applyAlignment="1">
      <alignment horizontal="justify" vertical="top" wrapText="1"/>
    </xf>
    <xf numFmtId="0" fontId="11" fillId="0" borderId="0" xfId="0" applyFont="1">
      <alignment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7" fillId="0" borderId="0" xfId="1" quotePrefix="1" applyFont="1" applyAlignment="1">
      <alignment vertical="top"/>
    </xf>
    <xf numFmtId="0" fontId="11" fillId="0" borderId="2" xfId="0" applyFont="1" applyBorder="1" applyAlignment="1">
      <alignment horizontal="justify" vertical="center" wrapText="1"/>
    </xf>
    <xf numFmtId="0" fontId="11" fillId="0" borderId="3" xfId="0" applyFont="1" applyBorder="1" applyAlignment="1">
      <alignment horizontal="left" vertical="top" wrapText="1"/>
    </xf>
    <xf numFmtId="0" fontId="11" fillId="0" borderId="3" xfId="0" applyFont="1" applyBorder="1" applyAlignment="1">
      <alignment horizontal="justify" vertical="top" wrapText="1"/>
    </xf>
    <xf numFmtId="0" fontId="11" fillId="0" borderId="3" xfId="0" applyFont="1" applyBorder="1" applyAlignment="1">
      <alignment horizontal="justify" vertical="center" wrapText="1"/>
    </xf>
    <xf numFmtId="0" fontId="11" fillId="0" borderId="2" xfId="0" applyFont="1" applyBorder="1" applyAlignment="1">
      <alignment vertical="center" wrapText="1"/>
    </xf>
    <xf numFmtId="0" fontId="15" fillId="0" borderId="2" xfId="0" applyFont="1" applyBorder="1" applyAlignment="1">
      <alignment horizontal="center" vertical="center" wrapText="1"/>
    </xf>
    <xf numFmtId="0" fontId="11" fillId="0" borderId="2" xfId="0" applyFont="1" applyBorder="1" applyAlignment="1">
      <alignment vertical="top" wrapText="1"/>
    </xf>
    <xf numFmtId="0" fontId="6" fillId="0" borderId="0" xfId="4" applyFill="1" applyAlignment="1">
      <alignment vertical="center"/>
    </xf>
    <xf numFmtId="0" fontId="6" fillId="0" borderId="0" xfId="4" applyFill="1" applyAlignment="1">
      <alignment vertical="center" wrapText="1"/>
    </xf>
    <xf numFmtId="0" fontId="12" fillId="0" borderId="4" xfId="0" applyFont="1" applyBorder="1" applyAlignment="1">
      <alignment horizontal="left" vertical="center" indent="1"/>
    </xf>
    <xf numFmtId="0" fontId="9" fillId="0" borderId="2" xfId="0" applyFont="1" applyBorder="1" applyAlignment="1">
      <alignment horizontal="center" vertical="center" wrapText="1"/>
    </xf>
    <xf numFmtId="0" fontId="11" fillId="0" borderId="2" xfId="0" applyFont="1" applyBorder="1" applyAlignment="1">
      <alignment horizontal="justify" vertical="top" wrapText="1"/>
    </xf>
    <xf numFmtId="0" fontId="11" fillId="0" borderId="3" xfId="0" applyFont="1" applyBorder="1" applyAlignment="1">
      <alignment horizontal="justify" vertical="top"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1" xfId="0" applyFont="1" applyBorder="1" applyAlignment="1">
      <alignment horizontal="left" vertical="top" wrapText="1"/>
    </xf>
    <xf numFmtId="0" fontId="11" fillId="0" borderId="5" xfId="0" applyFont="1" applyBorder="1" applyAlignment="1">
      <alignment horizontal="left" vertical="top" wrapText="1"/>
    </xf>
  </cellXfs>
  <cellStyles count="5">
    <cellStyle name="ハイパーリンク" xfId="4" builtinId="8"/>
    <cellStyle name="標準" xfId="0" builtinId="0"/>
    <cellStyle name="標準 2" xfId="3" xr:uid="{66B8DCCB-2880-414A-8DF8-7E0CB2CDAEF1}"/>
    <cellStyle name="標準 2 3" xfId="1" xr:uid="{BFAD5C5A-C519-4540-9944-DEB4572F3DC7}"/>
    <cellStyle name="標準_新産業分類符号一覧(04.07再訂正)" xfId="2" xr:uid="{424FAD9B-D5FD-4196-9B85-20C592A99384}"/>
  </cellStyles>
  <dxfs count="11">
    <dxf>
      <fill>
        <patternFill>
          <bgColor theme="3" tint="0.749961851863155"/>
        </patternFill>
      </fill>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0"/>
        <name val="UD Digi Kyokasho NP-R"/>
        <family val="1"/>
        <charset val="128"/>
        <scheme val="none"/>
      </font>
      <fill>
        <patternFill patternType="solid">
          <fgColor indexed="64"/>
          <bgColor theme="7"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20998;&#39006;&#19968;&#35239;!A1"/></Relationships>
</file>

<file path=xl/drawings/drawing1.xml><?xml version="1.0" encoding="utf-8"?>
<xdr:wsDr xmlns:xdr="http://schemas.openxmlformats.org/drawingml/2006/spreadsheetDrawing" xmlns:a="http://schemas.openxmlformats.org/drawingml/2006/main">
  <xdr:twoCellAnchor>
    <xdr:from>
      <xdr:col>7</xdr:col>
      <xdr:colOff>152400</xdr:colOff>
      <xdr:row>0</xdr:row>
      <xdr:rowOff>68580</xdr:rowOff>
    </xdr:from>
    <xdr:to>
      <xdr:col>8</xdr:col>
      <xdr:colOff>819150</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6F80BE0F-D5A2-D9CE-ECE2-8CF8F5C9CC5C}"/>
            </a:ext>
          </a:extLst>
        </xdr:cNvPr>
        <xdr:cNvSpPr txBox="1"/>
      </xdr:nvSpPr>
      <xdr:spPr>
        <a:xfrm>
          <a:off x="8039100" y="68580"/>
          <a:ext cx="1485900" cy="274320"/>
        </a:xfrm>
        <a:prstGeom prst="rect">
          <a:avLst/>
        </a:prstGeom>
        <a:solidFill>
          <a:schemeClr val="bg1">
            <a:lumMod val="85000"/>
          </a:schemeClr>
        </a:solidFill>
        <a:ln w="9525" cmpd="sng">
          <a:solidFill>
            <a:schemeClr val="lt1">
              <a:shade val="50000"/>
            </a:schemeClr>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分類一覧へ戻る</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56B6B1-53B6-498A-9FE1-68D35F16DE2B}" name="テーブル13" displayName="テーブル13" ref="A2:H112" totalsRowShown="0" headerRowDxfId="10" dataDxfId="9" headerRowCellStyle="標準_新産業分類符号一覧(04.07再訂正)" dataCellStyle="標準 2 3">
  <autoFilter ref="A2:H112" xr:uid="{6F2975D3-F417-4033-A121-E93E4E17964F}"/>
  <tableColumns count="8">
    <tableColumn id="1" xr3:uid="{8B55C95F-CF4B-43A2-8370-A66E86D28B6A}" name="大分類" dataDxfId="8" dataCellStyle="標準 2 3"/>
    <tableColumn id="2" xr3:uid="{B6BAA3A4-EE09-4226-8504-FD30C9223BD9}" name="中分類（リンク用）" dataDxfId="7" dataCellStyle="標準 2 3"/>
    <tableColumn id="3" xr3:uid="{2E550BA5-0C6F-475B-A633-1D728E1DC064}" name="中分類" dataDxfId="6" dataCellStyle="標準 2 3">
      <calculatedColumnFormula>IF(テーブル13[[#This Row],[中分類（リンク用）]]="","",IFERROR(HYPERLINK("#必要性能表!b" &amp; MATCH(B3,必要性能表!B:B,0),B3),""))</calculatedColumnFormula>
    </tableColumn>
    <tableColumn id="6" xr3:uid="{CC753E42-2EF8-4051-9513-946B4D6E169D}" name="小分類（リンク用）" dataDxfId="5" dataCellStyle="標準 2 3"/>
    <tableColumn id="9" xr3:uid="{C4C83CD1-859A-4502-8375-47EA2F747E91}" name="小分類" dataDxfId="4" dataCellStyle="標準 2 3">
      <calculatedColumnFormula>IF(テーブル13[[#This Row],[小分類（リンク用）]]="","",IFERROR(HYPERLINK("#必要性能表!c" &amp; MATCH(D3,必要性能表!C:C,0),D3),""))</calculatedColumnFormula>
    </tableColumn>
    <tableColumn id="7" xr3:uid="{F0785D6D-BE17-4524-95D8-A1D45CF8348A}" name="細分類（リンク用）" dataDxfId="3" dataCellStyle="標準 2 3"/>
    <tableColumn id="10" xr3:uid="{92052F60-B381-4114-8BAD-E24C98C17DAE}" name="細分類" dataDxfId="2" dataCellStyle="標準 2 3">
      <calculatedColumnFormula>IF(テーブル13[[#This Row],[細分類（リンク用）]]="","",IFERROR(HYPERLINK("#必要性能表!d" &amp; MATCH(F3,必要性能表!D:D,0),F3),""))</calculatedColumnFormula>
    </tableColumn>
    <tableColumn id="5" xr3:uid="{69BD92DD-0EA8-4300-8629-43F15A7B3D4F}" name="事業所概要" dataDxfId="1" dataCellStyle="標準 2 3"/>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2E190-A4EB-4288-8997-8A493DF359FF}">
  <sheetPr>
    <pageSetUpPr fitToPage="1"/>
  </sheetPr>
  <dimension ref="A1:I113"/>
  <sheetViews>
    <sheetView showGridLines="0" tabSelected="1" zoomScale="106" zoomScaleNormal="106" workbookViewId="0">
      <pane xSplit="1" ySplit="2" topLeftCell="B3" activePane="bottomRight" state="frozen"/>
      <selection pane="topRight"/>
      <selection pane="bottomLeft"/>
      <selection pane="bottomRight"/>
    </sheetView>
  </sheetViews>
  <sheetFormatPr defaultColWidth="9.59765625" defaultRowHeight="18" outlineLevelRow="1" outlineLevelCol="1" x14ac:dyDescent="0.45"/>
  <cols>
    <col min="1" max="1" width="25.5" style="8" customWidth="1"/>
    <col min="2" max="2" width="33.19921875" style="8" hidden="1" customWidth="1"/>
    <col min="3" max="3" width="33.19921875" style="8" customWidth="1"/>
    <col min="4" max="4" width="40.3984375" style="9" hidden="1" customWidth="1"/>
    <col min="5" max="5" width="43.59765625" style="9" bestFit="1" customWidth="1"/>
    <col min="6" max="6" width="39" style="1" hidden="1" customWidth="1"/>
    <col min="7" max="7" width="52.59765625" style="8" hidden="1" customWidth="1" outlineLevel="1"/>
    <col min="8" max="8" width="86.3984375" style="1" customWidth="1" collapsed="1"/>
    <col min="10" max="16384" width="9.59765625" style="8"/>
  </cols>
  <sheetData>
    <row r="1" spans="1:9" s="4" customFormat="1" ht="28.8" customHeight="1" x14ac:dyDescent="0.45">
      <c r="A1" s="18" t="s">
        <v>23</v>
      </c>
      <c r="B1" s="2"/>
      <c r="C1" s="2"/>
      <c r="D1" s="3"/>
      <c r="E1" s="3"/>
      <c r="F1" s="12"/>
      <c r="H1" s="14"/>
    </row>
    <row r="2" spans="1:9" s="7" customFormat="1" ht="18" customHeight="1" x14ac:dyDescent="0.45">
      <c r="A2" s="5" t="s">
        <v>12</v>
      </c>
      <c r="B2" s="5" t="s">
        <v>197</v>
      </c>
      <c r="C2" s="5" t="s">
        <v>198</v>
      </c>
      <c r="D2" s="6" t="s">
        <v>17</v>
      </c>
      <c r="E2" s="6" t="s">
        <v>19</v>
      </c>
      <c r="F2" s="13" t="s">
        <v>18</v>
      </c>
      <c r="G2" s="20" t="s">
        <v>13</v>
      </c>
      <c r="H2" s="15" t="s">
        <v>199</v>
      </c>
    </row>
    <row r="3" spans="1:9" ht="110.4" x14ac:dyDescent="0.45">
      <c r="A3" s="9" t="s">
        <v>24</v>
      </c>
      <c r="C3" s="8" t="str">
        <f>IF(テーブル13[[#This Row],[中分類（リンク用）]]="","",IFERROR(HYPERLINK("#必要性能表!b" &amp; MATCH(B3,必要性能表!B:B,0),B3),""))</f>
        <v/>
      </c>
      <c r="E3" s="9" t="str">
        <f>IF(テーブル13[[#This Row],[小分類（リンク用）]]="","",IFERROR(HYPERLINK("#必要性能表!c" &amp; MATCH(D3,必要性能表!C:C,0),D3),""))</f>
        <v/>
      </c>
      <c r="G3" s="8" t="str">
        <f>IF(テーブル13[[#This Row],[細分類（リンク用）]]="","",IFERROR(HYPERLINK("#必要性能表!d" &amp; MATCH(F3,必要性能表!D:D,0),F3),""))</f>
        <v/>
      </c>
      <c r="H3" s="16" t="s">
        <v>200</v>
      </c>
      <c r="I3" s="8"/>
    </row>
    <row r="4" spans="1:9" ht="27.6" x14ac:dyDescent="0.45">
      <c r="A4" s="9" t="s">
        <v>24</v>
      </c>
      <c r="B4" s="10" t="s">
        <v>26</v>
      </c>
      <c r="C4" s="8" t="str">
        <f>IF(テーブル13[[#This Row],[中分類（リンク用）]]="","",IFERROR(HYPERLINK("#必要性能表!b" &amp; MATCH(B4,必要性能表!B:B,0),B4),""))</f>
        <v>88 廃棄物処理業</v>
      </c>
      <c r="E4" s="9" t="str">
        <f>IF(テーブル13[[#This Row],[小分類（リンク用）]]="","",IFERROR(HYPERLINK("#必要性能表!c" &amp; MATCH(D4,必要性能表!C:C,0),D4),""))</f>
        <v/>
      </c>
      <c r="G4" s="8" t="str">
        <f>IF(テーブル13[[#This Row],[細分類（リンク用）]]="","",IFERROR(HYPERLINK("#必要性能表!d" &amp; MATCH(F4,必要性能表!D:D,0),F4),""))</f>
        <v/>
      </c>
      <c r="H4" s="16" t="s">
        <v>201</v>
      </c>
      <c r="I4" s="8"/>
    </row>
    <row r="5" spans="1:9" ht="18" customHeight="1" x14ac:dyDescent="0.45">
      <c r="B5" s="10"/>
      <c r="C5" s="8" t="str">
        <f>IF(テーブル13[[#This Row],[中分類（リンク用）]]="","",IFERROR(HYPERLINK("#必要性能表!b" &amp; MATCH(B5,必要性能表!B:B,0),B5),""))</f>
        <v/>
      </c>
      <c r="D5" s="9" t="s">
        <v>27</v>
      </c>
      <c r="E5" s="9" t="str">
        <f>IF(テーブル13[[#This Row],[小分類（リンク用）]]="","",IFERROR(HYPERLINK("#必要性能表!c" &amp; MATCH(D5,必要性能表!C:C,0),D5),""))</f>
        <v>880 管理、補助的経済活動を行う事業所</v>
      </c>
      <c r="G5" s="8" t="str">
        <f>IF(テーブル13[[#This Row],[細分類（リンク用）]]="","",IFERROR(HYPERLINK("#必要性能表!d" &amp; MATCH(F5,必要性能表!D:D,0),F5),""))</f>
        <v/>
      </c>
      <c r="I5" s="8"/>
    </row>
    <row r="6" spans="1:9" ht="27.6" hidden="1" outlineLevel="1" x14ac:dyDescent="0.45">
      <c r="B6" s="10"/>
      <c r="C6" s="8" t="str">
        <f>IF(テーブル13[[#This Row],[中分類（リンク用）]]="","",IFERROR(HYPERLINK("#必要性能表!b" &amp; MATCH(B6,必要性能表!B:B,0),B6),""))</f>
        <v/>
      </c>
      <c r="E6" s="9" t="str">
        <f>IF(テーブル13[[#This Row],[小分類（リンク用）]]="","",IFERROR(HYPERLINK("#必要性能表!c" &amp; MATCH(D6,必要性能表!C:C,0),D6),""))</f>
        <v/>
      </c>
      <c r="F6" s="1" t="s">
        <v>28</v>
      </c>
      <c r="G6" s="8" t="str">
        <f>IF(テーブル13[[#This Row],[細分類（リンク用）]]="","",IFERROR(HYPERLINK("#必要性能表!d" &amp; MATCH(F6,必要性能表!D:D,0),F6),""))</f>
        <v>8800 主として管理事務を行う本社等</v>
      </c>
      <c r="H6" s="16" t="s">
        <v>202</v>
      </c>
      <c r="I6" s="8"/>
    </row>
    <row r="7" spans="1:9" ht="27.6" hidden="1" outlineLevel="1" x14ac:dyDescent="0.45">
      <c r="B7" s="10"/>
      <c r="C7" s="8" t="str">
        <f>IF(テーブル13[[#This Row],[中分類（リンク用）]]="","",IFERROR(HYPERLINK("#必要性能表!b" &amp; MATCH(B7,必要性能表!B:B,0),B7),""))</f>
        <v/>
      </c>
      <c r="E7" s="9" t="str">
        <f>IF(テーブル13[[#This Row],[小分類（リンク用）]]="","",IFERROR(HYPERLINK("#必要性能表!c" &amp; MATCH(D7,必要性能表!C:C,0),D7),""))</f>
        <v/>
      </c>
      <c r="F7" s="1" t="s">
        <v>29</v>
      </c>
      <c r="G7" s="8" t="str">
        <f>IF(テーブル13[[#This Row],[細分類（リンク用）]]="","",IFERROR(HYPERLINK("#必要性能表!d" &amp; MATCH(F7,必要性能表!D:D,0),F7),""))</f>
        <v>8809 その他の管理、補助的経済活動を行う事務所</v>
      </c>
      <c r="H7" s="16" t="s">
        <v>203</v>
      </c>
      <c r="I7" s="8"/>
    </row>
    <row r="8" spans="1:9" ht="18" customHeight="1" collapsed="1" x14ac:dyDescent="0.45">
      <c r="B8" s="10"/>
      <c r="C8" s="8" t="str">
        <f>IF(テーブル13[[#This Row],[中分類（リンク用）]]="","",IFERROR(HYPERLINK("#必要性能表!b" &amp; MATCH(B8,必要性能表!B:B,0),B8),""))</f>
        <v/>
      </c>
      <c r="D8" s="9" t="s">
        <v>31</v>
      </c>
      <c r="E8" s="9" t="str">
        <f>IF(テーブル13[[#This Row],[小分類（リンク用）]]="","",IFERROR(HYPERLINK("#必要性能表!c" &amp; MATCH(D8,必要性能表!C:C,0),D8),""))</f>
        <v>881 一般廃棄物処理業</v>
      </c>
      <c r="G8" s="8" t="str">
        <f>IF(テーブル13[[#This Row],[細分類（リンク用）]]="","",IFERROR(HYPERLINK("#必要性能表!d" &amp; MATCH(F8,必要性能表!D:D,0),F8),""))</f>
        <v/>
      </c>
      <c r="H8" s="16"/>
      <c r="I8" s="8"/>
    </row>
    <row r="9" spans="1:9" ht="18" hidden="1" customHeight="1" outlineLevel="1" x14ac:dyDescent="0.45">
      <c r="B9" s="10"/>
      <c r="C9" s="8" t="str">
        <f>IF(テーブル13[[#This Row],[中分類（リンク用）]]="","",IFERROR(HYPERLINK("#必要性能表!b" &amp; MATCH(B9,必要性能表!B:B,0),B9),""))</f>
        <v/>
      </c>
      <c r="E9" s="9" t="str">
        <f>IF(テーブル13[[#This Row],[小分類（リンク用）]]="","",IFERROR(HYPERLINK("#必要性能表!c" &amp; MATCH(D9,必要性能表!C:C,0),D9),""))</f>
        <v/>
      </c>
      <c r="F9" s="1" t="s">
        <v>32</v>
      </c>
      <c r="G9" s="8" t="str">
        <f>IF(テーブル13[[#This Row],[細分類（リンク用）]]="","",IFERROR(HYPERLINK("#必要性能表!d" &amp; MATCH(F9,必要性能表!D:D,0),F9),""))</f>
        <v>8811 し尿収集運搬業</v>
      </c>
      <c r="H9" s="24" t="s">
        <v>165</v>
      </c>
      <c r="I9" s="8"/>
    </row>
    <row r="10" spans="1:9" ht="18" hidden="1" customHeight="1" outlineLevel="1" x14ac:dyDescent="0.45">
      <c r="B10" s="10"/>
      <c r="C10" s="8" t="str">
        <f>IF(テーブル13[[#This Row],[中分類（リンク用）]]="","",IFERROR(HYPERLINK("#必要性能表!b" &amp; MATCH(B10,必要性能表!B:B,0),B10),""))</f>
        <v/>
      </c>
      <c r="E10" s="9" t="str">
        <f>IF(テーブル13[[#This Row],[小分類（リンク用）]]="","",IFERROR(HYPERLINK("#必要性能表!c" &amp; MATCH(D10,必要性能表!C:C,0),D10),""))</f>
        <v/>
      </c>
      <c r="F10" s="1" t="s">
        <v>34</v>
      </c>
      <c r="G10" s="8" t="str">
        <f>IF(テーブル13[[#This Row],[細分類（リンク用）]]="","",IFERROR(HYPERLINK("#必要性能表!d" &amp; MATCH(F10,必要性能表!D:D,0),F10),""))</f>
        <v>8812 し尿処分業</v>
      </c>
      <c r="H10" s="16" t="s">
        <v>166</v>
      </c>
      <c r="I10" s="8"/>
    </row>
    <row r="11" spans="1:9" ht="18" hidden="1" customHeight="1" outlineLevel="1" x14ac:dyDescent="0.45">
      <c r="C11" s="8" t="str">
        <f>IF(テーブル13[[#This Row],[中分類（リンク用）]]="","",IFERROR(HYPERLINK("#必要性能表!b" &amp; MATCH(B11,必要性能表!B:B,0),B11),""))</f>
        <v/>
      </c>
      <c r="E11" s="9" t="str">
        <f>IF(テーブル13[[#This Row],[小分類（リンク用）]]="","",IFERROR(HYPERLINK("#必要性能表!c" &amp; MATCH(D11,必要性能表!C:C,0),D11),""))</f>
        <v/>
      </c>
      <c r="F11" s="1" t="s">
        <v>35</v>
      </c>
      <c r="G11" s="8" t="str">
        <f>IF(テーブル13[[#This Row],[細分類（リンク用）]]="","",IFERROR(HYPERLINK("#必要性能表!d" &amp; MATCH(F11,必要性能表!D:D,0),F11),""))</f>
        <v>8813 浄化槽清掃業</v>
      </c>
      <c r="H11" s="16" t="s">
        <v>167</v>
      </c>
      <c r="I11" s="8"/>
    </row>
    <row r="12" spans="1:9" ht="18" hidden="1" customHeight="1" outlineLevel="1" x14ac:dyDescent="0.45">
      <c r="C12" s="8" t="str">
        <f>IF(テーブル13[[#This Row],[中分類（リンク用）]]="","",IFERROR(HYPERLINK("#必要性能表!b" &amp; MATCH(B12,必要性能表!B:B,0),B12),""))</f>
        <v/>
      </c>
      <c r="E12" s="9" t="str">
        <f>IF(テーブル13[[#This Row],[小分類（リンク用）]]="","",IFERROR(HYPERLINK("#必要性能表!c" &amp; MATCH(D12,必要性能表!C:C,0),D12),""))</f>
        <v/>
      </c>
      <c r="F12" s="1" t="s">
        <v>36</v>
      </c>
      <c r="G12" s="8" t="str">
        <f>IF(テーブル13[[#This Row],[細分類（リンク用）]]="","",IFERROR(HYPERLINK("#必要性能表!d" &amp; MATCH(F12,必要性能表!D:D,0),F12),""))</f>
        <v>8814 浄化槽保守点検業</v>
      </c>
      <c r="H12" s="1" t="s">
        <v>168</v>
      </c>
      <c r="I12" s="8"/>
    </row>
    <row r="13" spans="1:9" ht="165.6" hidden="1" outlineLevel="1" x14ac:dyDescent="0.45">
      <c r="C13" s="8" t="str">
        <f>IF(テーブル13[[#This Row],[中分類（リンク用）]]="","",IFERROR(HYPERLINK("#必要性能表!b" &amp; MATCH(B13,必要性能表!B:B,0),B13),""))</f>
        <v/>
      </c>
      <c r="E13" s="9" t="str">
        <f>IF(テーブル13[[#This Row],[小分類（リンク用）]]="","",IFERROR(HYPERLINK("#必要性能表!c" &amp; MATCH(D13,必要性能表!C:C,0),D13),""))</f>
        <v/>
      </c>
      <c r="F13" s="1" t="s">
        <v>37</v>
      </c>
      <c r="G13" s="8" t="str">
        <f>IF(テーブル13[[#This Row],[細分類（リンク用）]]="","",IFERROR(HYPERLINK("#必要性能表!d" &amp; MATCH(F13,必要性能表!D:D,0),F13),""))</f>
        <v>8815 ごみ収集運搬業</v>
      </c>
      <c r="H13" s="16" t="s">
        <v>204</v>
      </c>
      <c r="I13" s="8"/>
    </row>
    <row r="14" spans="1:9" ht="27.6" hidden="1" outlineLevel="1" x14ac:dyDescent="0.45">
      <c r="C14" s="8" t="str">
        <f>IF(テーブル13[[#This Row],[中分類（リンク用）]]="","",IFERROR(HYPERLINK("#必要性能表!b" &amp; MATCH(B14,必要性能表!B:B,0),B14),""))</f>
        <v/>
      </c>
      <c r="D14" s="11"/>
      <c r="E14" s="9" t="str">
        <f>IF(テーブル13[[#This Row],[小分類（リンク用）]]="","",IFERROR(HYPERLINK("#必要性能表!c" &amp; MATCH(D14,必要性能表!C:C,0),D14),""))</f>
        <v/>
      </c>
      <c r="F14" s="1" t="s">
        <v>38</v>
      </c>
      <c r="G14" s="8" t="str">
        <f>IF(テーブル13[[#This Row],[細分類（リンク用）]]="","",IFERROR(HYPERLINK("#必要性能表!d" &amp; MATCH(F14,必要性能表!D:D,0),F14),""))</f>
        <v>8816 ごみ処分業</v>
      </c>
      <c r="H14" s="16" t="s">
        <v>169</v>
      </c>
      <c r="I14" s="8"/>
    </row>
    <row r="15" spans="1:9" ht="27.6" hidden="1" outlineLevel="1" x14ac:dyDescent="0.45">
      <c r="C15" s="8" t="str">
        <f>IF(テーブル13[[#This Row],[中分類（リンク用）]]="","",IFERROR(HYPERLINK("#必要性能表!b" &amp; MATCH(B15,必要性能表!B:B,0),B15),""))</f>
        <v/>
      </c>
      <c r="E15" s="9" t="str">
        <f>IF(テーブル13[[#This Row],[小分類（リンク用）]]="","",IFERROR(HYPERLINK("#必要性能表!c" &amp; MATCH(D15,必要性能表!C:C,0),D15),""))</f>
        <v/>
      </c>
      <c r="F15" s="1" t="s">
        <v>39</v>
      </c>
      <c r="G15" s="8" t="str">
        <f>IF(テーブル13[[#This Row],[細分類（リンク用）]]="","",IFERROR(HYPERLINK("#必要性能表!d" &amp; MATCH(F15,必要性能表!D:D,0),F15),""))</f>
        <v>8817 清掃事務所</v>
      </c>
      <c r="H15" s="16" t="s">
        <v>205</v>
      </c>
      <c r="I15" s="8"/>
    </row>
    <row r="16" spans="1:9" ht="18" customHeight="1" collapsed="1" x14ac:dyDescent="0.45">
      <c r="C16" s="8" t="str">
        <f>IF(テーブル13[[#This Row],[中分類（リンク用）]]="","",IFERROR(HYPERLINK("#必要性能表!b" &amp; MATCH(B16,必要性能表!B:B,0),B16),""))</f>
        <v/>
      </c>
      <c r="D16" s="11" t="s">
        <v>42</v>
      </c>
      <c r="E16" s="9" t="str">
        <f>IF(テーブル13[[#This Row],[小分類（リンク用）]]="","",IFERROR(HYPERLINK("#必要性能表!c" &amp; MATCH(D16,必要性能表!C:C,0),D16),""))</f>
        <v>882 産業廃棄物処理業</v>
      </c>
      <c r="G16" s="8" t="str">
        <f>IF(テーブル13[[#This Row],[細分類（リンク用）]]="","",IFERROR(HYPERLINK("#必要性能表!d" &amp; MATCH(F16,必要性能表!D:D,0),F16),""))</f>
        <v/>
      </c>
      <c r="H16" s="16"/>
      <c r="I16" s="8"/>
    </row>
    <row r="17" spans="1:9" ht="55.2" hidden="1" outlineLevel="1" x14ac:dyDescent="0.45">
      <c r="C17" s="8" t="str">
        <f>IF(テーブル13[[#This Row],[中分類（リンク用）]]="","",IFERROR(HYPERLINK("#必要性能表!b" &amp; MATCH(B17,必要性能表!B:B,0),B17),""))</f>
        <v/>
      </c>
      <c r="E17" s="9" t="str">
        <f>IF(テーブル13[[#This Row],[小分類（リンク用）]]="","",IFERROR(HYPERLINK("#必要性能表!c" &amp; MATCH(D17,必要性能表!C:C,0),D17),""))</f>
        <v/>
      </c>
      <c r="F17" s="1" t="s">
        <v>43</v>
      </c>
      <c r="G17" s="8" t="str">
        <f>IF(テーブル13[[#This Row],[細分類（リンク用）]]="","",IFERROR(HYPERLINK("#必要性能表!d" &amp; MATCH(F17,必要性能表!D:D,0),F17),""))</f>
        <v>8821 産業廃棄物収集運搬業</v>
      </c>
      <c r="H17" s="16" t="s">
        <v>170</v>
      </c>
      <c r="I17" s="8"/>
    </row>
    <row r="18" spans="1:9" ht="41.4" hidden="1" outlineLevel="1" x14ac:dyDescent="0.45">
      <c r="C18" s="8" t="str">
        <f>IF(テーブル13[[#This Row],[中分類（リンク用）]]="","",IFERROR(HYPERLINK("#必要性能表!b" &amp; MATCH(B18,必要性能表!B:B,0),B18),""))</f>
        <v/>
      </c>
      <c r="E18" s="9" t="str">
        <f>IF(テーブル13[[#This Row],[小分類（リンク用）]]="","",IFERROR(HYPERLINK("#必要性能表!c" &amp; MATCH(D18,必要性能表!C:C,0),D18),""))</f>
        <v/>
      </c>
      <c r="F18" s="1" t="s">
        <v>45</v>
      </c>
      <c r="G18" s="8" t="str">
        <f>IF(テーブル13[[#This Row],[細分類（リンク用）]]="","",IFERROR(HYPERLINK("#必要性能表!d" &amp; MATCH(F18,必要性能表!D:D,0),F18),""))</f>
        <v>8822 産業廃棄物処分業</v>
      </c>
      <c r="H18" s="16" t="s">
        <v>171</v>
      </c>
      <c r="I18" s="8"/>
    </row>
    <row r="19" spans="1:9" ht="41.4" hidden="1" outlineLevel="1" x14ac:dyDescent="0.45">
      <c r="C19" s="8" t="str">
        <f>IF(テーブル13[[#This Row],[中分類（リンク用）]]="","",IFERROR(HYPERLINK("#必要性能表!b" &amp; MATCH(B19,必要性能表!B:B,0),B19),""))</f>
        <v/>
      </c>
      <c r="E19" s="9" t="str">
        <f>IF(テーブル13[[#This Row],[小分類（リンク用）]]="","",IFERROR(HYPERLINK("#必要性能表!c" &amp; MATCH(D19,必要性能表!C:C,0),D19),""))</f>
        <v/>
      </c>
      <c r="F19" s="1" t="s">
        <v>46</v>
      </c>
      <c r="G19" s="8" t="str">
        <f>IF(テーブル13[[#This Row],[細分類（リンク用）]]="","",IFERROR(HYPERLINK("#必要性能表!d" &amp; MATCH(F19,必要性能表!D:D,0),F19),""))</f>
        <v>8823 特別管理産業廃棄物収集運搬業</v>
      </c>
      <c r="H19" s="16" t="s">
        <v>172</v>
      </c>
      <c r="I19" s="8"/>
    </row>
    <row r="20" spans="1:9" ht="55.2" hidden="1" outlineLevel="1" x14ac:dyDescent="0.45">
      <c r="C20" s="8" t="str">
        <f>IF(テーブル13[[#This Row],[中分類（リンク用）]]="","",IFERROR(HYPERLINK("#必要性能表!b" &amp; MATCH(B20,必要性能表!B:B,0),B20),""))</f>
        <v/>
      </c>
      <c r="E20" s="9" t="str">
        <f>IF(テーブル13[[#This Row],[小分類（リンク用）]]="","",IFERROR(HYPERLINK("#必要性能表!c" &amp; MATCH(D20,必要性能表!C:C,0),D20),""))</f>
        <v/>
      </c>
      <c r="F20" s="1" t="s">
        <v>47</v>
      </c>
      <c r="G20" s="8" t="str">
        <f>IF(テーブル13[[#This Row],[細分類（リンク用）]]="","",IFERROR(HYPERLINK("#必要性能表!d" &amp; MATCH(F20,必要性能表!D:D,0),F20),""))</f>
        <v>8824 特別管理産業廃棄物処分業</v>
      </c>
      <c r="H20" s="16" t="s">
        <v>173</v>
      </c>
      <c r="I20" s="8"/>
    </row>
    <row r="21" spans="1:9" ht="18" customHeight="1" collapsed="1" x14ac:dyDescent="0.45">
      <c r="C21" s="8" t="str">
        <f>IF(テーブル13[[#This Row],[中分類（リンク用）]]="","",IFERROR(HYPERLINK("#必要性能表!b" &amp; MATCH(B21,必要性能表!B:B,0),B21),""))</f>
        <v/>
      </c>
      <c r="D21" s="11" t="s">
        <v>48</v>
      </c>
      <c r="E21" s="9" t="str">
        <f>IF(テーブル13[[#This Row],[小分類（リンク用）]]="","",IFERROR(HYPERLINK("#必要性能表!c" &amp; MATCH(D21,必要性能表!C:C,0),D21),""))</f>
        <v>889 その他の廃棄物処理業</v>
      </c>
      <c r="G21" s="8" t="str">
        <f>IF(テーブル13[[#This Row],[細分類（リンク用）]]="","",IFERROR(HYPERLINK("#必要性能表!d" &amp; MATCH(F21,必要性能表!D:D,0),F21),""))</f>
        <v/>
      </c>
      <c r="H21" s="16"/>
      <c r="I21" s="8"/>
    </row>
    <row r="22" spans="1:9" ht="18" hidden="1" customHeight="1" outlineLevel="1" x14ac:dyDescent="0.45">
      <c r="C22" s="8" t="str">
        <f>IF(テーブル13[[#This Row],[中分類（リンク用）]]="","",IFERROR(HYPERLINK("#必要性能表!b" &amp; MATCH(B22,必要性能表!B:B,0),B22),""))</f>
        <v/>
      </c>
      <c r="E22" s="9" t="str">
        <f>IF(テーブル13[[#This Row],[小分類（リンク用）]]="","",IFERROR(HYPERLINK("#必要性能表!c" &amp; MATCH(D22,必要性能表!C:C,0),D22),""))</f>
        <v/>
      </c>
      <c r="F22" s="27" t="s">
        <v>49</v>
      </c>
      <c r="G22" s="8" t="str">
        <f>IF(テーブル13[[#This Row],[細分類（リンク用）]]="","",IFERROR(HYPERLINK("#必要性能表!d" &amp; MATCH(F22,必要性能表!D:D,0),F22),""))</f>
        <v>8891 死亡獣畜取扱業</v>
      </c>
      <c r="H22" s="16" t="s">
        <v>174</v>
      </c>
      <c r="I22" s="8"/>
    </row>
    <row r="23" spans="1:9" ht="27.6" hidden="1" outlineLevel="1" x14ac:dyDescent="0.45">
      <c r="C23" s="8" t="str">
        <f>IF(テーブル13[[#This Row],[中分類（リンク用）]]="","",IFERROR(HYPERLINK("#必要性能表!b" &amp; MATCH(B23,必要性能表!B:B,0),B23),""))</f>
        <v/>
      </c>
      <c r="E23" s="9" t="str">
        <f>IF(テーブル13[[#This Row],[小分類（リンク用）]]="","",IFERROR(HYPERLINK("#必要性能表!c" &amp; MATCH(D23,必要性能表!C:C,0),D23),""))</f>
        <v/>
      </c>
      <c r="F23" s="1" t="s">
        <v>51</v>
      </c>
      <c r="G23" s="8" t="str">
        <f>IF(テーブル13[[#This Row],[細分類（リンク用）]]="","",IFERROR(HYPERLINK("#必要性能表!d" &amp; MATCH(F23,必要性能表!D:D,0),F23),""))</f>
        <v>8899 他に分類されない廃棄物処理業</v>
      </c>
      <c r="H23" s="16" t="s">
        <v>206</v>
      </c>
      <c r="I23" s="8"/>
    </row>
    <row r="24" spans="1:9" ht="27.6" collapsed="1" x14ac:dyDescent="0.45">
      <c r="A24" s="9" t="s">
        <v>24</v>
      </c>
      <c r="B24" s="8" t="s">
        <v>53</v>
      </c>
      <c r="C24" s="8" t="str">
        <f>IF(テーブル13[[#This Row],[中分類（リンク用）]]="","",IFERROR(HYPERLINK("#必要性能表!b" &amp; MATCH(B24,必要性能表!B:B,0),B24),""))</f>
        <v>89 自動車整備業</v>
      </c>
      <c r="E24" s="9" t="str">
        <f>IF(テーブル13[[#This Row],[小分類（リンク用）]]="","",IFERROR(HYPERLINK("#必要性能表!c" &amp; MATCH(D24,必要性能表!C:C,0),D24),""))</f>
        <v/>
      </c>
      <c r="G24" s="8" t="str">
        <f>IF(テーブル13[[#This Row],[細分類（リンク用）]]="","",IFERROR(HYPERLINK("#必要性能表!d" &amp; MATCH(F24,必要性能表!D:D,0),F24),""))</f>
        <v/>
      </c>
      <c r="H24" s="16" t="s">
        <v>207</v>
      </c>
      <c r="I24" s="8"/>
    </row>
    <row r="25" spans="1:9" ht="13.8" collapsed="1" x14ac:dyDescent="0.45">
      <c r="C25" s="8" t="str">
        <f>IF(テーブル13[[#This Row],[中分類（リンク用）]]="","",IFERROR(HYPERLINK("#必要性能表!b" &amp; MATCH(B25,必要性能表!B:B,0),B25),""))</f>
        <v/>
      </c>
      <c r="D25" s="9" t="s">
        <v>54</v>
      </c>
      <c r="E25" s="9" t="str">
        <f>IF(テーブル13[[#This Row],[小分類（リンク用）]]="","",IFERROR(HYPERLINK("#必要性能表!c" &amp; MATCH(D25,必要性能表!C:C,0),D25),""))</f>
        <v>890 管理、補助的経済活動を行う事業所</v>
      </c>
      <c r="G25" s="8" t="str">
        <f>IF(テーブル13[[#This Row],[細分類（リンク用）]]="","",IFERROR(HYPERLINK("#必要性能表!d" &amp; MATCH(F25,必要性能表!D:D,0),F25),""))</f>
        <v/>
      </c>
      <c r="I25" s="8"/>
    </row>
    <row r="26" spans="1:9" ht="41.4" hidden="1" outlineLevel="1" x14ac:dyDescent="0.45">
      <c r="C26" s="35" t="str">
        <f>IF(テーブル13[[#This Row],[中分類（リンク用）]]="","",IFERROR(HYPERLINK("#必要性能表!b" &amp; MATCH(B26,必要性能表!B:B,0),B26),""))</f>
        <v/>
      </c>
      <c r="E26" s="36" t="str">
        <f>IF(テーブル13[[#This Row],[小分類（リンク用）]]="","",IFERROR(HYPERLINK("#必要性能表!c" &amp; MATCH(D26,必要性能表!C:C,0),D26),""))</f>
        <v/>
      </c>
      <c r="F26" s="1" t="s">
        <v>55</v>
      </c>
      <c r="G26" s="8" t="str">
        <f>IF(テーブル13[[#This Row],[細分類（リンク用）]]="","",IFERROR(HYPERLINK("#必要性能表!d" &amp; MATCH(F26,必要性能表!D:D,0),F26),""))</f>
        <v>8900主として管理事務を行う本社等</v>
      </c>
      <c r="H26" s="16" t="s">
        <v>208</v>
      </c>
      <c r="I26" s="8"/>
    </row>
    <row r="27" spans="1:9" ht="18" customHeight="1" collapsed="1" x14ac:dyDescent="0.45">
      <c r="C27" s="8" t="str">
        <f>IF(テーブル13[[#This Row],[中分類（リンク用）]]="","",IFERROR(HYPERLINK("#必要性能表!b" &amp; MATCH(B27,必要性能表!B:B,0),B27),""))</f>
        <v/>
      </c>
      <c r="D27" s="9" t="s">
        <v>56</v>
      </c>
      <c r="E27" s="9" t="str">
        <f>IF(テーブル13[[#This Row],[小分類（リンク用）]]="","",IFERROR(HYPERLINK("#必要性能表!c" &amp; MATCH(D27,必要性能表!C:C,0),D27),""))</f>
        <v>891 自動車整備業</v>
      </c>
      <c r="G27" s="8" t="str">
        <f>IF(テーブル13[[#This Row],[細分類（リンク用）]]="","",IFERROR(HYPERLINK("#必要性能表!d" &amp; MATCH(F27,必要性能表!D:D,0),F27),""))</f>
        <v/>
      </c>
      <c r="I27" s="8"/>
    </row>
    <row r="28" spans="1:9" ht="18" hidden="1" customHeight="1" outlineLevel="1" x14ac:dyDescent="0.45">
      <c r="C28" s="8" t="str">
        <f>IF(テーブル13[[#This Row],[中分類（リンク用）]]="","",IFERROR(HYPERLINK("#必要性能表!b" &amp; MATCH(B28,必要性能表!B:B,0),B28),""))</f>
        <v/>
      </c>
      <c r="E28" s="9" t="str">
        <f>IF(テーブル13[[#This Row],[小分類（リンク用）]]="","",IFERROR(HYPERLINK("#必要性能表!c" &amp; MATCH(D28,必要性能表!C:C,0),D28),""))</f>
        <v/>
      </c>
      <c r="F28" s="1" t="s">
        <v>57</v>
      </c>
      <c r="G28" s="8" t="str">
        <f>IF(テーブル13[[#This Row],[細分類（リンク用）]]="","",IFERROR(HYPERLINK("#必要性能表!d" &amp; MATCH(F28,必要性能表!D:D,0),F28),""))</f>
        <v>8911 自動車一般整備業</v>
      </c>
      <c r="H28" s="1" t="s">
        <v>175</v>
      </c>
      <c r="I28" s="8"/>
    </row>
    <row r="29" spans="1:9" ht="27.6" hidden="1" outlineLevel="1" x14ac:dyDescent="0.45">
      <c r="C29" s="8" t="str">
        <f>IF(テーブル13[[#This Row],[中分類（リンク用）]]="","",IFERROR(HYPERLINK("#必要性能表!b" &amp; MATCH(B29,必要性能表!B:B,0),B29),""))</f>
        <v/>
      </c>
      <c r="E29" s="9" t="str">
        <f>IF(テーブル13[[#This Row],[小分類（リンク用）]]="","",IFERROR(HYPERLINK("#必要性能表!c" &amp; MATCH(D29,必要性能表!C:C,0),D29),""))</f>
        <v/>
      </c>
      <c r="F29" s="1" t="s">
        <v>58</v>
      </c>
      <c r="G29" s="8" t="str">
        <f>IF(テーブル13[[#This Row],[細分類（リンク用）]]="","",IFERROR(HYPERLINK("#必要性能表!d" &amp; MATCH(F29,必要性能表!D:D,0),F29),""))</f>
        <v>8919 その他の自動車整備業</v>
      </c>
      <c r="H29" s="16" t="s">
        <v>176</v>
      </c>
      <c r="I29" s="8"/>
    </row>
    <row r="30" spans="1:9" ht="55.2" collapsed="1" x14ac:dyDescent="0.45">
      <c r="A30" s="9" t="s">
        <v>24</v>
      </c>
      <c r="B30" s="8" t="s">
        <v>61</v>
      </c>
      <c r="C30" s="8" t="str">
        <f>IF(テーブル13[[#This Row],[中分類（リンク用）]]="","",IFERROR(HYPERLINK("#必要性能表!b" &amp; MATCH(B30,必要性能表!B:B,0),B30),""))</f>
        <v>90 機械等修理業</v>
      </c>
      <c r="E30" s="9" t="str">
        <f>IF(テーブル13[[#This Row],[小分類（リンク用）]]="","",IFERROR(HYPERLINK("#必要性能表!c" &amp; MATCH(D30,必要性能表!C:C,0),D30),""))</f>
        <v/>
      </c>
      <c r="G30" s="8" t="str">
        <f>IF(テーブル13[[#This Row],[細分類（リンク用）]]="","",IFERROR(HYPERLINK("#必要性能表!d" &amp; MATCH(F30,必要性能表!D:D,0),F30),""))</f>
        <v/>
      </c>
      <c r="H30" s="16" t="s">
        <v>209</v>
      </c>
      <c r="I30" s="8"/>
    </row>
    <row r="31" spans="1:9" ht="18" customHeight="1" x14ac:dyDescent="0.45">
      <c r="C31" s="8" t="str">
        <f>IF(テーブル13[[#This Row],[中分類（リンク用）]]="","",IFERROR(HYPERLINK("#必要性能表!b" &amp; MATCH(B31,必要性能表!B:B,0),B31),""))</f>
        <v/>
      </c>
      <c r="D31" s="9" t="s">
        <v>62</v>
      </c>
      <c r="E31" s="9" t="str">
        <f>IF(テーブル13[[#This Row],[小分類（リンク用）]]="","",IFERROR(HYPERLINK("#必要性能表!c" &amp; MATCH(D31,必要性能表!C:C,0),D31),""))</f>
        <v>900 管理、補助的経済活動を行う事業所</v>
      </c>
      <c r="G31" s="8" t="str">
        <f>IF(テーブル13[[#This Row],[細分類（リンク用）]]="","",IFERROR(HYPERLINK("#必要性能表!d" &amp; MATCH(F31,必要性能表!D:D,0),F31),""))</f>
        <v/>
      </c>
      <c r="H31" s="16"/>
      <c r="I31" s="8"/>
    </row>
    <row r="32" spans="1:9" ht="55.2" hidden="1" outlineLevel="1" x14ac:dyDescent="0.45">
      <c r="C32" s="8" t="str">
        <f>IF(テーブル13[[#This Row],[中分類（リンク用）]]="","",IFERROR(HYPERLINK("#必要性能表!b" &amp; MATCH(B32,必要性能表!B:B,0),B32),""))</f>
        <v/>
      </c>
      <c r="E32" s="9" t="str">
        <f>IF(テーブル13[[#This Row],[小分類（リンク用）]]="","",IFERROR(HYPERLINK("#必要性能表!c" &amp; MATCH(D32,必要性能表!C:C,0),D32),""))</f>
        <v/>
      </c>
      <c r="F32" s="1" t="s">
        <v>63</v>
      </c>
      <c r="G32" s="8" t="str">
        <f>IF(テーブル13[[#This Row],[細分類（リンク用）]]="","",IFERROR(HYPERLINK("#必要性能表!d" &amp; MATCH(F32,必要性能表!D:D,0),F32),""))</f>
        <v>9000 主として管理事務を行う本社等</v>
      </c>
      <c r="H32" s="16" t="s">
        <v>210</v>
      </c>
      <c r="I32" s="8"/>
    </row>
    <row r="33" spans="1:9" ht="27.6" hidden="1" outlineLevel="1" x14ac:dyDescent="0.45">
      <c r="C33" s="8" t="str">
        <f>IF(テーブル13[[#This Row],[中分類（リンク用）]]="","",IFERROR(HYPERLINK("#必要性能表!b" &amp; MATCH(B33,必要性能表!B:B,0),B33),""))</f>
        <v/>
      </c>
      <c r="E33" s="9" t="str">
        <f>IF(テーブル13[[#This Row],[小分類（リンク用）]]="","",IFERROR(HYPERLINK("#必要性能表!c" &amp; MATCH(D33,必要性能表!C:C,0),D33),""))</f>
        <v/>
      </c>
      <c r="F33" s="1" t="s">
        <v>64</v>
      </c>
      <c r="G33" s="8" t="str">
        <f>IF(テーブル13[[#This Row],[細分類（リンク用）]]="","",IFERROR(HYPERLINK("#必要性能表!d" &amp; MATCH(F33,必要性能表!D:D,0),F33),""))</f>
        <v>9009 その他の管理、補助的経済活動を行う事務所</v>
      </c>
      <c r="H33" s="16" t="s">
        <v>211</v>
      </c>
      <c r="I33" s="8"/>
    </row>
    <row r="34" spans="1:9" ht="18" customHeight="1" collapsed="1" x14ac:dyDescent="0.45">
      <c r="C34" s="8" t="str">
        <f>IF(テーブル13[[#This Row],[中分類（リンク用）]]="","",IFERROR(HYPERLINK("#必要性能表!b" &amp; MATCH(B34,必要性能表!B:B,0),B34),""))</f>
        <v/>
      </c>
      <c r="D34" s="9" t="s">
        <v>65</v>
      </c>
      <c r="E34" s="9" t="str">
        <f>IF(テーブル13[[#This Row],[小分類（リンク用）]]="","",IFERROR(HYPERLINK("#必要性能表!c" &amp; MATCH(D34,必要性能表!C:C,0),D34),""))</f>
        <v>901 機械修理業(電気機械器具を除く)</v>
      </c>
      <c r="G34" s="8" t="str">
        <f>IF(テーブル13[[#This Row],[細分類（リンク用）]]="","",IFERROR(HYPERLINK("#必要性能表!d" &amp; MATCH(F34,必要性能表!D:D,0),F34),""))</f>
        <v/>
      </c>
      <c r="H34" s="16"/>
      <c r="I34" s="8"/>
    </row>
    <row r="35" spans="1:9" hidden="1" outlineLevel="1" x14ac:dyDescent="0.45">
      <c r="C35" s="8" t="str">
        <f>IF(テーブル13[[#This Row],[中分類（リンク用）]]="","",IFERROR(HYPERLINK("#必要性能表!b" &amp; MATCH(B35,必要性能表!B:B,0),B35),""))</f>
        <v/>
      </c>
      <c r="E35" s="9" t="str">
        <f>IF(テーブル13[[#This Row],[小分類（リンク用）]]="","",IFERROR(HYPERLINK("#必要性能表!c" &amp; MATCH(D35,必要性能表!C:C,0),D35),""))</f>
        <v/>
      </c>
      <c r="F35" s="1" t="s">
        <v>66</v>
      </c>
      <c r="G35" s="8" t="str">
        <f>IF(テーブル13[[#This Row],[細分類（リンク用）]]="","",IFERROR(HYPERLINK("#必要性能表!d" &amp; MATCH(F35,必要性能表!D:D,0),F35),""))</f>
        <v>9011 一般機械修理業(建設・鉱山機械を除く)</v>
      </c>
      <c r="H35" s="16" t="s">
        <v>177</v>
      </c>
    </row>
    <row r="36" spans="1:9" ht="18" hidden="1" customHeight="1" outlineLevel="1" x14ac:dyDescent="0.45">
      <c r="C36" s="8" t="str">
        <f>IF(テーブル13[[#This Row],[中分類（リンク用）]]="","",IFERROR(HYPERLINK("#必要性能表!b" &amp; MATCH(B36,必要性能表!B:B,0),B36),""))</f>
        <v/>
      </c>
      <c r="E36" s="9" t="str">
        <f>IF(テーブル13[[#This Row],[小分類（リンク用）]]="","",IFERROR(HYPERLINK("#必要性能表!c" &amp; MATCH(D36,必要性能表!C:C,0),D36),""))</f>
        <v/>
      </c>
      <c r="F36" s="1" t="s">
        <v>69</v>
      </c>
      <c r="G36" s="8" t="str">
        <f>IF(テーブル13[[#This Row],[細分類（リンク用）]]="","",IFERROR(HYPERLINK("#必要性能表!d" &amp; MATCH(F36,必要性能表!D:D,0),F36),""))</f>
        <v>9012 建設・鉱山機械整備業</v>
      </c>
      <c r="H36" s="1" t="s">
        <v>178</v>
      </c>
    </row>
    <row r="37" spans="1:9" ht="18" customHeight="1" collapsed="1" x14ac:dyDescent="0.45">
      <c r="C37" s="8" t="str">
        <f>IF(テーブル13[[#This Row],[中分類（リンク用）]]="","",IFERROR(HYPERLINK("#必要性能表!b" &amp; MATCH(B37,必要性能表!B:B,0),B37),""))</f>
        <v/>
      </c>
      <c r="D37" s="9" t="s">
        <v>71</v>
      </c>
      <c r="E37" s="9" t="str">
        <f>IF(テーブル13[[#This Row],[小分類（リンク用）]]="","",IFERROR(HYPERLINK("#必要性能表!c" &amp; MATCH(D37,必要性能表!C:C,0),D37),""))</f>
        <v>902 電気機械器具修理業</v>
      </c>
      <c r="G37" s="8" t="str">
        <f>IF(テーブル13[[#This Row],[細分類（リンク用）]]="","",IFERROR(HYPERLINK("#必要性能表!d" &amp; MATCH(F37,必要性能表!D:D,0),F37),""))</f>
        <v/>
      </c>
    </row>
    <row r="38" spans="1:9" ht="18" hidden="1" customHeight="1" outlineLevel="1" x14ac:dyDescent="0.45">
      <c r="C38" s="8" t="str">
        <f>IF(テーブル13[[#This Row],[中分類（リンク用）]]="","",IFERROR(HYPERLINK("#必要性能表!b" &amp; MATCH(B38,必要性能表!B:B,0),B38),""))</f>
        <v/>
      </c>
      <c r="E38" s="9" t="str">
        <f>IF(テーブル13[[#This Row],[小分類（リンク用）]]="","",IFERROR(HYPERLINK("#必要性能表!c" &amp; MATCH(D38,必要性能表!C:C,0),D38),""))</f>
        <v/>
      </c>
      <c r="F38" s="1" t="s">
        <v>72</v>
      </c>
      <c r="G38" s="8" t="str">
        <f>IF(テーブル13[[#This Row],[細分類（リンク用）]]="","",IFERROR(HYPERLINK("#必要性能表!d" &amp; MATCH(F38,必要性能表!D:D,0),F38),""))</f>
        <v>9021 電気機械器具修理業</v>
      </c>
      <c r="H38" s="1" t="s">
        <v>179</v>
      </c>
    </row>
    <row r="39" spans="1:9" ht="18" customHeight="1" collapsed="1" x14ac:dyDescent="0.45">
      <c r="C39" s="8" t="str">
        <f>IF(テーブル13[[#This Row],[中分類（リンク用）]]="","",IFERROR(HYPERLINK("#必要性能表!b" &amp; MATCH(B39,必要性能表!B:B,0),B39),""))</f>
        <v/>
      </c>
      <c r="D39" s="9" t="s">
        <v>74</v>
      </c>
      <c r="E39" s="9" t="str">
        <f>IF(テーブル13[[#This Row],[小分類（リンク用）]]="","",IFERROR(HYPERLINK("#必要性能表!c" &amp; MATCH(D39,必要性能表!C:C,0),D39),""))</f>
        <v>903 表具業</v>
      </c>
      <c r="G39" s="8" t="str">
        <f>IF(テーブル13[[#This Row],[細分類（リンク用）]]="","",IFERROR(HYPERLINK("#必要性能表!d" &amp; MATCH(F39,必要性能表!D:D,0),F39),""))</f>
        <v/>
      </c>
    </row>
    <row r="40" spans="1:9" ht="18" hidden="1" customHeight="1" outlineLevel="1" x14ac:dyDescent="0.45">
      <c r="C40" s="8" t="str">
        <f>IF(テーブル13[[#This Row],[中分類（リンク用）]]="","",IFERROR(HYPERLINK("#必要性能表!b" &amp; MATCH(B40,必要性能表!B:B,0),B40),""))</f>
        <v/>
      </c>
      <c r="E40" s="9" t="str">
        <f>IF(テーブル13[[#This Row],[小分類（リンク用）]]="","",IFERROR(HYPERLINK("#必要性能表!c" &amp; MATCH(D40,必要性能表!C:C,0),D40),""))</f>
        <v/>
      </c>
      <c r="F40" s="1" t="s">
        <v>75</v>
      </c>
      <c r="G40" s="8" t="str">
        <f>IF(テーブル13[[#This Row],[細分類（リンク用）]]="","",IFERROR(HYPERLINK("#必要性能表!d" &amp; MATCH(F40,必要性能表!D:D,0),F40),""))</f>
        <v>9031 表具業</v>
      </c>
      <c r="H40" s="1" t="s">
        <v>180</v>
      </c>
    </row>
    <row r="41" spans="1:9" ht="18" customHeight="1" collapsed="1" x14ac:dyDescent="0.45">
      <c r="C41" s="8" t="str">
        <f>IF(テーブル13[[#This Row],[中分類（リンク用）]]="","",IFERROR(HYPERLINK("#必要性能表!b" &amp; MATCH(B41,必要性能表!B:B,0),B41),""))</f>
        <v/>
      </c>
      <c r="D41" s="9" t="s">
        <v>77</v>
      </c>
      <c r="E41" s="9" t="str">
        <f>IF(テーブル13[[#This Row],[小分類（リンク用）]]="","",IFERROR(HYPERLINK("#必要性能表!c" &amp; MATCH(D41,必要性能表!C:C,0),D41),""))</f>
        <v>909 その他の修理業</v>
      </c>
      <c r="G41" s="8" t="str">
        <f>IF(テーブル13[[#This Row],[細分類（リンク用）]]="","",IFERROR(HYPERLINK("#必要性能表!d" &amp; MATCH(F41,必要性能表!D:D,0),F41),""))</f>
        <v/>
      </c>
    </row>
    <row r="42" spans="1:9" ht="18" hidden="1" customHeight="1" outlineLevel="1" x14ac:dyDescent="0.45">
      <c r="C42" s="8" t="str">
        <f>IF(テーブル13[[#This Row],[中分類（リンク用）]]="","",IFERROR(HYPERLINK("#必要性能表!b" &amp; MATCH(B42,必要性能表!B:B,0),B42),""))</f>
        <v/>
      </c>
      <c r="E42" s="9" t="str">
        <f>IF(テーブル13[[#This Row],[小分類（リンク用）]]="","",IFERROR(HYPERLINK("#必要性能表!c" &amp; MATCH(D42,必要性能表!C:C,0),D42),""))</f>
        <v/>
      </c>
      <c r="F42" s="1" t="s">
        <v>78</v>
      </c>
      <c r="G42" s="8" t="str">
        <f>IF(テーブル13[[#This Row],[細分類（リンク用）]]="","",IFERROR(HYPERLINK("#必要性能表!d" &amp; MATCH(F42,必要性能表!D:D,0),F42),""))</f>
        <v>9091 家具修理業</v>
      </c>
      <c r="H42" s="1" t="s">
        <v>181</v>
      </c>
    </row>
    <row r="43" spans="1:9" ht="18" hidden="1" customHeight="1" outlineLevel="1" x14ac:dyDescent="0.45">
      <c r="C43" s="8" t="str">
        <f>IF(テーブル13[[#This Row],[中分類（リンク用）]]="","",IFERROR(HYPERLINK("#必要性能表!b" &amp; MATCH(B43,必要性能表!B:B,0),B43),""))</f>
        <v/>
      </c>
      <c r="E43" s="9" t="str">
        <f>IF(テーブル13[[#This Row],[小分類（リンク用）]]="","",IFERROR(HYPERLINK("#必要性能表!c" &amp; MATCH(D43,必要性能表!C:C,0),D43),""))</f>
        <v/>
      </c>
      <c r="F43" s="1" t="s">
        <v>79</v>
      </c>
      <c r="G43" s="8" t="str">
        <f>IF(テーブル13[[#This Row],[細分類（リンク用）]]="","",IFERROR(HYPERLINK("#必要性能表!d" &amp; MATCH(F43,必要性能表!D:D,0),F43),""))</f>
        <v>9092 時計修理業</v>
      </c>
      <c r="H43" s="1" t="s">
        <v>182</v>
      </c>
    </row>
    <row r="44" spans="1:9" ht="18" hidden="1" customHeight="1" outlineLevel="1" x14ac:dyDescent="0.45">
      <c r="C44" s="8" t="str">
        <f>IF(テーブル13[[#This Row],[中分類（リンク用）]]="","",IFERROR(HYPERLINK("#必要性能表!b" &amp; MATCH(B44,必要性能表!B:B,0),B44),""))</f>
        <v/>
      </c>
      <c r="E44" s="9" t="str">
        <f>IF(テーブル13[[#This Row],[小分類（リンク用）]]="","",IFERROR(HYPERLINK("#必要性能表!c" &amp; MATCH(D44,必要性能表!C:C,0),D44),""))</f>
        <v/>
      </c>
      <c r="F44" s="1" t="s">
        <v>81</v>
      </c>
      <c r="G44" s="8" t="str">
        <f>IF(テーブル13[[#This Row],[細分類（リンク用）]]="","",IFERROR(HYPERLINK("#必要性能表!d" &amp; MATCH(F44,必要性能表!D:D,0),F44),""))</f>
        <v>9093 履物修理業</v>
      </c>
      <c r="H44" s="1" t="s">
        <v>183</v>
      </c>
    </row>
    <row r="45" spans="1:9" ht="41.4" hidden="1" outlineLevel="1" x14ac:dyDescent="0.45">
      <c r="C45" s="8" t="str">
        <f>IF(テーブル13[[#This Row],[中分類（リンク用）]]="","",IFERROR(HYPERLINK("#必要性能表!b" &amp; MATCH(B45,必要性能表!B:B,0),B45),""))</f>
        <v/>
      </c>
      <c r="E45" s="9" t="str">
        <f>IF(テーブル13[[#This Row],[小分類（リンク用）]]="","",IFERROR(HYPERLINK("#必要性能表!c" &amp; MATCH(D45,必要性能表!C:C,0),D45),""))</f>
        <v/>
      </c>
      <c r="F45" s="1" t="s">
        <v>82</v>
      </c>
      <c r="G45" s="8" t="str">
        <f>IF(テーブル13[[#This Row],[細分類（リンク用）]]="","",IFERROR(HYPERLINK("#必要性能表!d" &amp; MATCH(F45,必要性能表!D:D,0),F45),""))</f>
        <v>9094 かじ業</v>
      </c>
      <c r="H45" s="16" t="s">
        <v>184</v>
      </c>
    </row>
    <row r="46" spans="1:9" ht="41.4" hidden="1" outlineLevel="1" x14ac:dyDescent="0.45">
      <c r="C46" s="8" t="str">
        <f>IF(テーブル13[[#This Row],[中分類（リンク用）]]="","",IFERROR(HYPERLINK("#必要性能表!b" &amp; MATCH(B46,必要性能表!B:B,0),B46),""))</f>
        <v/>
      </c>
      <c r="E46" s="9" t="str">
        <f>IF(テーブル13[[#This Row],[小分類（リンク用）]]="","",IFERROR(HYPERLINK("#必要性能表!c" &amp; MATCH(D46,必要性能表!C:C,0),D46),""))</f>
        <v/>
      </c>
      <c r="F46" s="1" t="s">
        <v>85</v>
      </c>
      <c r="G46" s="8" t="str">
        <f>IF(テーブル13[[#This Row],[細分類（リンク用）]]="","",IFERROR(HYPERLINK("#必要性能表!d" &amp; MATCH(F46,必要性能表!D:D,0),F46),""))</f>
        <v>9099 他に分類されない修理業</v>
      </c>
      <c r="H46" s="16" t="s">
        <v>185</v>
      </c>
    </row>
    <row r="47" spans="1:9" ht="27.6" collapsed="1" x14ac:dyDescent="0.45">
      <c r="A47" s="9" t="s">
        <v>24</v>
      </c>
      <c r="B47" s="8" t="s">
        <v>87</v>
      </c>
      <c r="C47" s="8" t="str">
        <f>IF(テーブル13[[#This Row],[中分類（リンク用）]]="","",IFERROR(HYPERLINK("#必要性能表!b" &amp; MATCH(B47,必要性能表!B:B,0),B47),""))</f>
        <v>91 職業紹介・労働者派遣業</v>
      </c>
      <c r="E47" s="9" t="str">
        <f>IF(テーブル13[[#This Row],[小分類（リンク用）]]="","",IFERROR(HYPERLINK("#必要性能表!c" &amp; MATCH(D47,必要性能表!C:C,0),D47),""))</f>
        <v/>
      </c>
      <c r="G47" s="8" t="str">
        <f>IF(テーブル13[[#This Row],[細分類（リンク用）]]="","",IFERROR(HYPERLINK("#必要性能表!d" &amp; MATCH(F47,必要性能表!D:D,0),F47),""))</f>
        <v/>
      </c>
      <c r="H47" s="1" t="s">
        <v>212</v>
      </c>
    </row>
    <row r="48" spans="1:9" ht="18" customHeight="1" x14ac:dyDescent="0.45">
      <c r="C48" s="8" t="str">
        <f>IF(テーブル13[[#This Row],[中分類（リンク用）]]="","",IFERROR(HYPERLINK("#必要性能表!b" &amp; MATCH(B48,必要性能表!B:B,0),B48),""))</f>
        <v/>
      </c>
      <c r="D48" s="9" t="s">
        <v>88</v>
      </c>
      <c r="E48" s="9" t="str">
        <f>IF(テーブル13[[#This Row],[小分類（リンク用）]]="","",IFERROR(HYPERLINK("#必要性能表!c" &amp; MATCH(D48,必要性能表!C:C,0),D48),""))</f>
        <v>910 管理、補助的経済活動を行う事業所</v>
      </c>
      <c r="G48" s="8" t="str">
        <f>IF(テーブル13[[#This Row],[細分類（リンク用）]]="","",IFERROR(HYPERLINK("#必要性能表!d" &amp; MATCH(F48,必要性能表!D:D,0),F48),""))</f>
        <v/>
      </c>
    </row>
    <row r="49" spans="1:8" ht="27.6" hidden="1" outlineLevel="1" x14ac:dyDescent="0.45">
      <c r="C49" s="8" t="str">
        <f>IF(テーブル13[[#This Row],[中分類（リンク用）]]="","",IFERROR(HYPERLINK("#必要性能表!b" &amp; MATCH(B49,必要性能表!B:B,0),B49),""))</f>
        <v/>
      </c>
      <c r="E49" s="9" t="str">
        <f>IF(テーブル13[[#This Row],[小分類（リンク用）]]="","",IFERROR(HYPERLINK("#必要性能表!c" &amp; MATCH(D49,必要性能表!C:C,0),D49),""))</f>
        <v/>
      </c>
      <c r="F49" s="1" t="s">
        <v>89</v>
      </c>
      <c r="G49" s="8" t="str">
        <f>IF(テーブル13[[#This Row],[細分類（リンク用）]]="","",IFERROR(HYPERLINK("#必要性能表!d" &amp; MATCH(F49,必要性能表!D:D,0),F49),""))</f>
        <v>9100 主として管理事務を行う本社等</v>
      </c>
      <c r="H49" s="16" t="s">
        <v>213</v>
      </c>
    </row>
    <row r="50" spans="1:8" ht="27.6" hidden="1" outlineLevel="1" x14ac:dyDescent="0.45">
      <c r="C50" s="8" t="str">
        <f>IF(テーブル13[[#This Row],[中分類（リンク用）]]="","",IFERROR(HYPERLINK("#必要性能表!b" &amp; MATCH(B50,必要性能表!B:B,0),B50),""))</f>
        <v/>
      </c>
      <c r="E50" s="9" t="str">
        <f>IF(テーブル13[[#This Row],[小分類（リンク用）]]="","",IFERROR(HYPERLINK("#必要性能表!c" &amp; MATCH(D50,必要性能表!C:C,0),D50),""))</f>
        <v/>
      </c>
      <c r="F50" s="1" t="s">
        <v>90</v>
      </c>
      <c r="G50" s="8" t="str">
        <f>IF(テーブル13[[#This Row],[細分類（リンク用）]]="","",IFERROR(HYPERLINK("#必要性能表!d" &amp; MATCH(F50,必要性能表!D:D,0),F50),""))</f>
        <v>9109 その他の管理、補助的経済活動を行う事業所</v>
      </c>
      <c r="H50" s="16" t="s">
        <v>214</v>
      </c>
    </row>
    <row r="51" spans="1:8" collapsed="1" x14ac:dyDescent="0.45">
      <c r="C51" s="8" t="str">
        <f>IF(テーブル13[[#This Row],[中分類（リンク用）]]="","",IFERROR(HYPERLINK("#必要性能表!b" &amp; MATCH(B51,必要性能表!B:B,0),B51),""))</f>
        <v/>
      </c>
      <c r="D51" s="9" t="s">
        <v>92</v>
      </c>
      <c r="E51" s="9" t="str">
        <f>IF(テーブル13[[#This Row],[小分類（リンク用）]]="","",IFERROR(HYPERLINK("#必要性能表!c" &amp; MATCH(D51,必要性能表!C:C,0),D51),""))</f>
        <v>911 職業紹介業</v>
      </c>
      <c r="G51" s="8" t="str">
        <f>IF(テーブル13[[#This Row],[細分類（リンク用）]]="","",IFERROR(HYPERLINK("#必要性能表!d" &amp; MATCH(F51,必要性能表!D:D,0),F51),""))</f>
        <v/>
      </c>
    </row>
    <row r="52" spans="1:8" ht="55.2" hidden="1" outlineLevel="1" x14ac:dyDescent="0.45">
      <c r="C52" s="8" t="str">
        <f>IF(テーブル13[[#This Row],[中分類（リンク用）]]="","",IFERROR(HYPERLINK("#必要性能表!b" &amp; MATCH(B52,必要性能表!B:B,0),B52),""))</f>
        <v/>
      </c>
      <c r="E52" s="9" t="str">
        <f>IF(テーブル13[[#This Row],[小分類（リンク用）]]="","",IFERROR(HYPERLINK("#必要性能表!c" &amp; MATCH(D52,必要性能表!C:C,0),D52),""))</f>
        <v/>
      </c>
      <c r="F52" s="1" t="s">
        <v>93</v>
      </c>
      <c r="G52" s="8" t="str">
        <f>IF(テーブル13[[#This Row],[細分類（リンク用）]]="","",IFERROR(HYPERLINK("#必要性能表!d" &amp; MATCH(F52,必要性能表!D:D,0),F52),""))</f>
        <v>9111 職業紹介業</v>
      </c>
      <c r="H52" s="16" t="s">
        <v>186</v>
      </c>
    </row>
    <row r="53" spans="1:8" collapsed="1" x14ac:dyDescent="0.45">
      <c r="C53" s="8" t="str">
        <f>IF(テーブル13[[#This Row],[中分類（リンク用）]]="","",IFERROR(HYPERLINK("#必要性能表!b" &amp; MATCH(B53,必要性能表!B:B,0),B53),""))</f>
        <v/>
      </c>
      <c r="D53" s="9" t="s">
        <v>94</v>
      </c>
      <c r="E53" s="9" t="str">
        <f>IF(テーブル13[[#This Row],[小分類（リンク用）]]="","",IFERROR(HYPERLINK("#必要性能表!c" &amp; MATCH(D53,必要性能表!C:C,0),D53),""))</f>
        <v>912 労働者派遣業</v>
      </c>
      <c r="G53" s="8" t="str">
        <f>IF(テーブル13[[#This Row],[細分類（リンク用）]]="","",IFERROR(HYPERLINK("#必要性能表!d" &amp; MATCH(F53,必要性能表!D:D,0),F53),""))</f>
        <v/>
      </c>
    </row>
    <row r="54" spans="1:8" ht="69" hidden="1" outlineLevel="1" x14ac:dyDescent="0.45">
      <c r="C54" s="8" t="str">
        <f>IF(テーブル13[[#This Row],[中分類（リンク用）]]="","",IFERROR(HYPERLINK("#必要性能表!b" &amp; MATCH(B54,必要性能表!B:B,0),B54),""))</f>
        <v/>
      </c>
      <c r="E54" s="9" t="str">
        <f>IF(テーブル13[[#This Row],[小分類（リンク用）]]="","",IFERROR(HYPERLINK("#必要性能表!c" &amp; MATCH(D54,必要性能表!C:C,0),D54),""))</f>
        <v/>
      </c>
      <c r="F54" s="1" t="s">
        <v>95</v>
      </c>
      <c r="G54" s="8" t="str">
        <f>IF(テーブル13[[#This Row],[細分類（リンク用）]]="","",IFERROR(HYPERLINK("#必要性能表!d" &amp; MATCH(F54,必要性能表!D:D,0),F54),""))</f>
        <v>9121 労働者派遣業</v>
      </c>
      <c r="H54" s="16" t="s">
        <v>215</v>
      </c>
    </row>
    <row r="55" spans="1:8" ht="27.6" collapsed="1" x14ac:dyDescent="0.45">
      <c r="A55" s="9" t="s">
        <v>24</v>
      </c>
      <c r="B55" s="8" t="s">
        <v>96</v>
      </c>
      <c r="C55" s="8" t="str">
        <f>IF(テーブル13[[#This Row],[中分類（リンク用）]]="","",IFERROR(HYPERLINK("#必要性能表!b" &amp; MATCH(B55,必要性能表!B:B,0),B55),""))</f>
        <v>92 その他の事業サービス業</v>
      </c>
      <c r="E55" s="9" t="str">
        <f>IF(テーブル13[[#This Row],[小分類（リンク用）]]="","",IFERROR(HYPERLINK("#必要性能表!c" &amp; MATCH(D55,必要性能表!C:C,0),D55),""))</f>
        <v/>
      </c>
      <c r="G55" s="8" t="str">
        <f>IF(テーブル13[[#This Row],[細分類（リンク用）]]="","",IFERROR(HYPERLINK("#必要性能表!d" &amp; MATCH(F55,必要性能表!D:D,0),F55),""))</f>
        <v/>
      </c>
      <c r="H55" s="16" t="s">
        <v>216</v>
      </c>
    </row>
    <row r="56" spans="1:8" x14ac:dyDescent="0.45">
      <c r="C56" s="35" t="str">
        <f>IF(テーブル13[[#This Row],[中分類（リンク用）]]="","",IFERROR(HYPERLINK("#必要性能表!b" &amp; MATCH(B56,必要性能表!B:B,0),B56),""))</f>
        <v/>
      </c>
      <c r="D56" s="9" t="s">
        <v>97</v>
      </c>
      <c r="E56" s="9" t="str">
        <f>IF(テーブル13[[#This Row],[小分類（リンク用）]]="","",IFERROR(HYPERLINK("#必要性能表!c" &amp; MATCH(D56,必要性能表!C:C,0),D56),""))</f>
        <v>920 管理、補助的経済活動を行う事業所</v>
      </c>
      <c r="G56" s="35" t="str">
        <f>IF(テーブル13[[#This Row],[細分類（リンク用）]]="","",IFERROR(HYPERLINK("#必要性能表!d" &amp; MATCH(F56,必要性能表!D:D,0),F56),""))</f>
        <v/>
      </c>
    </row>
    <row r="57" spans="1:8" ht="69" hidden="1" outlineLevel="1" x14ac:dyDescent="0.45">
      <c r="C57" s="8" t="str">
        <f>IF(テーブル13[[#This Row],[中分類（リンク用）]]="","",IFERROR(HYPERLINK("#必要性能表!b" &amp; MATCH(B57,必要性能表!B:B,0),B57),""))</f>
        <v/>
      </c>
      <c r="E57" s="9" t="str">
        <f>IF(テーブル13[[#This Row],[小分類（リンク用）]]="","",IFERROR(HYPERLINK("#必要性能表!c" &amp; MATCH(D57,必要性能表!C:C,0),D57),""))</f>
        <v/>
      </c>
      <c r="F57" s="1" t="s">
        <v>98</v>
      </c>
      <c r="G57" s="8" t="str">
        <f>IF(テーブル13[[#This Row],[細分類（リンク用）]]="","",IFERROR(HYPERLINK("#必要性能表!d" &amp; MATCH(F57,必要性能表!D:D,0),F57),""))</f>
        <v>9200 主として管理事務を行う本社等</v>
      </c>
      <c r="H57" s="16" t="s">
        <v>217</v>
      </c>
    </row>
    <row r="58" spans="1:8" ht="27.6" hidden="1" outlineLevel="1" x14ac:dyDescent="0.45">
      <c r="C58" s="8" t="str">
        <f>IF(テーブル13[[#This Row],[中分類（リンク用）]]="","",IFERROR(HYPERLINK("#必要性能表!b" &amp; MATCH(B58,必要性能表!B:B,0),B58),""))</f>
        <v/>
      </c>
      <c r="E58" s="9" t="str">
        <f>IF(テーブル13[[#This Row],[小分類（リンク用）]]="","",IFERROR(HYPERLINK("#必要性能表!c" &amp; MATCH(D58,必要性能表!C:C,0),D58),""))</f>
        <v/>
      </c>
      <c r="F58" s="1" t="s">
        <v>99</v>
      </c>
      <c r="G58" s="8" t="str">
        <f>IF(テーブル13[[#This Row],[細分類（リンク用）]]="","",IFERROR(HYPERLINK("#必要性能表!d" &amp; MATCH(F58,必要性能表!D:D,0),F58),""))</f>
        <v>9209 その他の管理、補助的経済活動を行う事業所</v>
      </c>
      <c r="H58" s="16" t="s">
        <v>218</v>
      </c>
    </row>
    <row r="59" spans="1:8" collapsed="1" x14ac:dyDescent="0.45">
      <c r="C59" s="8" t="str">
        <f>IF(テーブル13[[#This Row],[中分類（リンク用）]]="","",IFERROR(HYPERLINK("#必要性能表!b" &amp; MATCH(B59,必要性能表!B:B,0),B59),""))</f>
        <v/>
      </c>
      <c r="D59" s="9" t="s">
        <v>100</v>
      </c>
      <c r="E59" s="9" t="str">
        <f>IF(テーブル13[[#This Row],[小分類（リンク用）]]="","",IFERROR(HYPERLINK("#必要性能表!c" &amp; MATCH(D59,必要性能表!C:C,0),D59),""))</f>
        <v>921 速記・ワープロ入力・複写業</v>
      </c>
      <c r="G59" s="8" t="str">
        <f>IF(テーブル13[[#This Row],[細分類（リンク用）]]="","",IFERROR(HYPERLINK("#必要性能表!d" &amp; MATCH(F59,必要性能表!D:D,0),F59),""))</f>
        <v/>
      </c>
    </row>
    <row r="60" spans="1:8" hidden="1" outlineLevel="1" x14ac:dyDescent="0.45">
      <c r="C60" s="8" t="str">
        <f>IF(テーブル13[[#This Row],[中分類（リンク用）]]="","",IFERROR(HYPERLINK("#必要性能表!b" &amp; MATCH(B60,必要性能表!B:B,0),B60),""))</f>
        <v/>
      </c>
      <c r="E60" s="9" t="str">
        <f>IF(テーブル13[[#This Row],[小分類（リンク用）]]="","",IFERROR(HYPERLINK("#必要性能表!c" &amp; MATCH(D60,必要性能表!C:C,0),D60),""))</f>
        <v/>
      </c>
      <c r="F60" s="1" t="s">
        <v>101</v>
      </c>
      <c r="G60" s="8" t="str">
        <f>IF(テーブル13[[#This Row],[細分類（リンク用）]]="","",IFERROR(HYPERLINK("#必要性能表!d" &amp; MATCH(F60,必要性能表!D:D,0),F60),""))</f>
        <v>9211 速記・ワープロ入力業</v>
      </c>
      <c r="H60" s="1" t="s">
        <v>187</v>
      </c>
    </row>
    <row r="61" spans="1:8" ht="41.4" hidden="1" outlineLevel="1" x14ac:dyDescent="0.45">
      <c r="C61" s="8" t="str">
        <f>IF(テーブル13[[#This Row],[中分類（リンク用）]]="","",IFERROR(HYPERLINK("#必要性能表!b" &amp; MATCH(B61,必要性能表!B:B,0),B61),""))</f>
        <v/>
      </c>
      <c r="E61" s="9" t="str">
        <f>IF(テーブル13[[#This Row],[小分類（リンク用）]]="","",IFERROR(HYPERLINK("#必要性能表!c" &amp; MATCH(D61,必要性能表!C:C,0),D61),""))</f>
        <v/>
      </c>
      <c r="F61" s="1" t="s">
        <v>102</v>
      </c>
      <c r="G61" s="8" t="str">
        <f>IF(テーブル13[[#This Row],[細分類（リンク用）]]="","",IFERROR(HYPERLINK("#必要性能表!d" &amp; MATCH(F61,必要性能表!D:D,0),F61),""))</f>
        <v>9212 複写業</v>
      </c>
      <c r="H61" s="16" t="s">
        <v>219</v>
      </c>
    </row>
    <row r="62" spans="1:8" collapsed="1" x14ac:dyDescent="0.45">
      <c r="C62" s="8" t="str">
        <f>IF(テーブル13[[#This Row],[中分類（リンク用）]]="","",IFERROR(HYPERLINK("#必要性能表!b" &amp; MATCH(B62,必要性能表!B:B,0),B62),""))</f>
        <v/>
      </c>
      <c r="D62" s="9" t="s">
        <v>103</v>
      </c>
      <c r="E62" s="9" t="str">
        <f>IF(テーブル13[[#This Row],[小分類（リンク用）]]="","",IFERROR(HYPERLINK("#必要性能表!c" &amp; MATCH(D62,必要性能表!C:C,0),D62),""))</f>
        <v>922 建物サービス業</v>
      </c>
      <c r="G62" s="8" t="str">
        <f>IF(テーブル13[[#This Row],[細分類（リンク用）]]="","",IFERROR(HYPERLINK("#必要性能表!d" &amp; MATCH(F62,必要性能表!D:D,0),F62),""))</f>
        <v/>
      </c>
    </row>
    <row r="63" spans="1:8" hidden="1" outlineLevel="1" x14ac:dyDescent="0.45">
      <c r="C63" s="8" t="str">
        <f>IF(テーブル13[[#This Row],[中分類（リンク用）]]="","",IFERROR(HYPERLINK("#必要性能表!b" &amp; MATCH(B63,必要性能表!B:B,0),B63),""))</f>
        <v/>
      </c>
      <c r="E63" s="9" t="str">
        <f>IF(テーブル13[[#This Row],[小分類（リンク用）]]="","",IFERROR(HYPERLINK("#必要性能表!c" &amp; MATCH(D63,必要性能表!C:C,0),D63),""))</f>
        <v/>
      </c>
      <c r="F63" s="1" t="s">
        <v>104</v>
      </c>
      <c r="G63" s="8" t="str">
        <f>IF(テーブル13[[#This Row],[細分類（リンク用）]]="","",IFERROR(HYPERLINK("#必要性能表!d" &amp; MATCH(F63,必要性能表!D:D,0),F63),""))</f>
        <v>9221 ビルメンテナンス業</v>
      </c>
      <c r="H63" s="1" t="s">
        <v>188</v>
      </c>
    </row>
    <row r="64" spans="1:8" ht="41.4" hidden="1" outlineLevel="1" x14ac:dyDescent="0.45">
      <c r="C64" s="8" t="str">
        <f>IF(テーブル13[[#This Row],[中分類（リンク用）]]="","",IFERROR(HYPERLINK("#必要性能表!b" &amp; MATCH(B64,必要性能表!B:B,0),B64),""))</f>
        <v/>
      </c>
      <c r="E64" s="9" t="str">
        <f>IF(テーブル13[[#This Row],[小分類（リンク用）]]="","",IFERROR(HYPERLINK("#必要性能表!c" &amp; MATCH(D64,必要性能表!C:C,0),D64),""))</f>
        <v/>
      </c>
      <c r="F64" s="1" t="s">
        <v>107</v>
      </c>
      <c r="G64" s="8" t="str">
        <f>IF(テーブル13[[#This Row],[細分類（リンク用）]]="","",IFERROR(HYPERLINK("#必要性能表!d" &amp; MATCH(F64,必要性能表!D:D,0),F64),""))</f>
        <v>9229 その他の建物サービス業</v>
      </c>
      <c r="H64" s="16" t="s">
        <v>189</v>
      </c>
    </row>
    <row r="65" spans="1:8" collapsed="1" x14ac:dyDescent="0.45">
      <c r="C65" s="8" t="str">
        <f>IF(テーブル13[[#This Row],[中分類（リンク用）]]="","",IFERROR(HYPERLINK("#必要性能表!b" &amp; MATCH(B65,必要性能表!B:B,0),B65),""))</f>
        <v/>
      </c>
      <c r="D65" s="9" t="s">
        <v>110</v>
      </c>
      <c r="E65" s="9" t="str">
        <f>IF(テーブル13[[#This Row],[小分類（リンク用）]]="","",IFERROR(HYPERLINK("#必要性能表!c" &amp; MATCH(D65,必要性能表!C:C,0),D65),""))</f>
        <v>923 警備業</v>
      </c>
      <c r="G65" s="8" t="str">
        <f>IF(テーブル13[[#This Row],[細分類（リンク用）]]="","",IFERROR(HYPERLINK("#必要性能表!d" &amp; MATCH(F65,必要性能表!D:D,0),F65),""))</f>
        <v/>
      </c>
    </row>
    <row r="66" spans="1:8" hidden="1" outlineLevel="1" x14ac:dyDescent="0.45">
      <c r="C66" s="8" t="str">
        <f>IF(テーブル13[[#This Row],[中分類（リンク用）]]="","",IFERROR(HYPERLINK("#必要性能表!b" &amp; MATCH(B66,必要性能表!B:B,0),B66),""))</f>
        <v/>
      </c>
      <c r="E66" s="9" t="str">
        <f>IF(テーブル13[[#This Row],[小分類（リンク用）]]="","",IFERROR(HYPERLINK("#必要性能表!c" &amp; MATCH(D66,必要性能表!C:C,0),D66),""))</f>
        <v/>
      </c>
      <c r="F66" s="1" t="s">
        <v>111</v>
      </c>
      <c r="G66" s="8" t="str">
        <f>IF(テーブル13[[#This Row],[細分類（リンク用）]]="","",IFERROR(HYPERLINK("#必要性能表!d" &amp; MATCH(F66,必要性能表!D:D,0),F66),""))</f>
        <v>9231 警備業</v>
      </c>
    </row>
    <row r="67" spans="1:8" ht="27.6" collapsed="1" x14ac:dyDescent="0.45">
      <c r="C67" s="8" t="str">
        <f>IF(テーブル13[[#This Row],[中分類（リンク用）]]="","",IFERROR(HYPERLINK("#必要性能表!b" &amp; MATCH(B67,必要性能表!B:B,0),B67),""))</f>
        <v/>
      </c>
      <c r="D67" s="9" t="s">
        <v>112</v>
      </c>
      <c r="E67" s="9" t="str">
        <f>IF(テーブル13[[#This Row],[小分類（リンク用）]]="","",IFERROR(HYPERLINK("#必要性能表!c" &amp; MATCH(D67,必要性能表!C:C,0),D67),""))</f>
        <v>929 他に分類されない事業サービス業</v>
      </c>
      <c r="G67" s="8" t="str">
        <f>IF(テーブル13[[#This Row],[細分類（リンク用）]]="","",IFERROR(HYPERLINK("#必要性能表!d" &amp; MATCH(F67,必要性能表!D:D,0),F67),""))</f>
        <v/>
      </c>
      <c r="H67" s="16" t="s">
        <v>190</v>
      </c>
    </row>
    <row r="68" spans="1:8" ht="41.4" hidden="1" outlineLevel="1" x14ac:dyDescent="0.45">
      <c r="C68" s="8" t="str">
        <f>IF(テーブル13[[#This Row],[中分類（リンク用）]]="","",IFERROR(HYPERLINK("#必要性能表!b" &amp; MATCH(B68,必要性能表!B:B,0),B68),""))</f>
        <v/>
      </c>
      <c r="E68" s="9" t="str">
        <f>IF(テーブル13[[#This Row],[小分類（リンク用）]]="","",IFERROR(HYPERLINK("#必要性能表!c" &amp; MATCH(D68,必要性能表!C:C,0),D68),""))</f>
        <v/>
      </c>
      <c r="F68" s="1" t="s">
        <v>113</v>
      </c>
      <c r="G68" s="8" t="str">
        <f>IF(テーブル13[[#This Row],[細分類（リンク用）]]="","",IFERROR(HYPERLINK("#必要性能表!d" &amp; MATCH(F68,必要性能表!D:D,0),F68),""))</f>
        <v>9291 ディスプレイ業</v>
      </c>
      <c r="H68" s="16" t="s">
        <v>191</v>
      </c>
    </row>
    <row r="69" spans="1:8" ht="27.6" hidden="1" outlineLevel="1" x14ac:dyDescent="0.45">
      <c r="C69" s="8" t="str">
        <f>IF(テーブル13[[#This Row],[中分類（リンク用）]]="","",IFERROR(HYPERLINK("#必要性能表!b" &amp; MATCH(B69,必要性能表!B:B,0),B69),""))</f>
        <v/>
      </c>
      <c r="E69" s="9" t="str">
        <f>IF(テーブル13[[#This Row],[小分類（リンク用）]]="","",IFERROR(HYPERLINK("#必要性能表!c" &amp; MATCH(D69,必要性能表!C:C,0),D69),""))</f>
        <v/>
      </c>
      <c r="F69" s="1" t="s">
        <v>114</v>
      </c>
      <c r="G69" s="8" t="str">
        <f>IF(テーブル13[[#This Row],[細分類（リンク用）]]="","",IFERROR(HYPERLINK("#必要性能表!d" &amp; MATCH(F69,必要性能表!D:D,0),F69),""))</f>
        <v>9292 産業用設備洗浄業</v>
      </c>
      <c r="H69" s="16" t="s">
        <v>192</v>
      </c>
    </row>
    <row r="70" spans="1:8" ht="41.4" hidden="1" outlineLevel="1" x14ac:dyDescent="0.45">
      <c r="C70" s="8" t="str">
        <f>IF(テーブル13[[#This Row],[中分類（リンク用）]]="","",IFERROR(HYPERLINK("#必要性能表!b" &amp; MATCH(B70,必要性能表!B:B,0),B70),""))</f>
        <v/>
      </c>
      <c r="E70" s="9" t="str">
        <f>IF(テーブル13[[#This Row],[小分類（リンク用）]]="","",IFERROR(HYPERLINK("#必要性能表!c" &amp; MATCH(D70,必要性能表!C:C,0),D70),""))</f>
        <v/>
      </c>
      <c r="F70" s="1" t="s">
        <v>115</v>
      </c>
      <c r="G70" s="8" t="str">
        <f>IF(テーブル13[[#This Row],[細分類（リンク用）]]="","",IFERROR(HYPERLINK("#必要性能表!d" &amp; MATCH(F70,必要性能表!D:D,0),F70),""))</f>
        <v>9293 看板書き業</v>
      </c>
      <c r="H70" s="16" t="s">
        <v>220</v>
      </c>
    </row>
    <row r="71" spans="1:8" ht="41.4" hidden="1" outlineLevel="1" x14ac:dyDescent="0.45">
      <c r="C71" s="8" t="str">
        <f>IF(テーブル13[[#This Row],[中分類（リンク用）]]="","",IFERROR(HYPERLINK("#必要性能表!b" &amp; MATCH(B71,必要性能表!B:B,0),B71),""))</f>
        <v/>
      </c>
      <c r="E71" s="9" t="str">
        <f>IF(テーブル13[[#This Row],[小分類（リンク用）]]="","",IFERROR(HYPERLINK("#必要性能表!c" &amp; MATCH(D71,必要性能表!C:C,0),D71),""))</f>
        <v/>
      </c>
      <c r="F71" s="1" t="s">
        <v>116</v>
      </c>
      <c r="G71" s="8" t="str">
        <f>IF(テーブル13[[#This Row],[細分類（リンク用）]]="","",IFERROR(HYPERLINK("#必要性能表!d" &amp; MATCH(F71,必要性能表!D:D,0),F71),""))</f>
        <v>9294 コールセンター業</v>
      </c>
      <c r="H71" s="16" t="s">
        <v>221</v>
      </c>
    </row>
    <row r="72" spans="1:8" hidden="1" outlineLevel="1" x14ac:dyDescent="0.45">
      <c r="C72" s="8" t="str">
        <f>IF(テーブル13[[#This Row],[中分類（リンク用）]]="","",IFERROR(HYPERLINK("#必要性能表!b" &amp; MATCH(B72,必要性能表!B:B,0),B72),""))</f>
        <v/>
      </c>
      <c r="E72" s="9" t="str">
        <f>IF(テーブル13[[#This Row],[小分類（リンク用）]]="","",IFERROR(HYPERLINK("#必要性能表!c" &amp; MATCH(D72,必要性能表!C:C,0),D72),""))</f>
        <v/>
      </c>
      <c r="F72" s="1" t="s">
        <v>117</v>
      </c>
      <c r="G72" s="8" t="str">
        <f>IF(テーブル13[[#This Row],[細分類（リンク用）]]="","",IFERROR(HYPERLINK("#必要性能表!d" &amp; MATCH(F72,必要性能表!D:D,0),F72),""))</f>
        <v>9299 他に分類されないその他の事業サービス業</v>
      </c>
      <c r="H72" s="1" t="s">
        <v>118</v>
      </c>
    </row>
    <row r="73" spans="1:8" ht="27.6" collapsed="1" x14ac:dyDescent="0.45">
      <c r="A73" s="9" t="s">
        <v>24</v>
      </c>
      <c r="B73" s="8" t="s">
        <v>120</v>
      </c>
      <c r="C73" s="8" t="str">
        <f>IF(テーブル13[[#This Row],[中分類（リンク用）]]="","",IFERROR(HYPERLINK("#必要性能表!b" &amp; MATCH(B73,必要性能表!B:B,0),B73),""))</f>
        <v>93 政治・経済・文化団体</v>
      </c>
      <c r="E73" s="9" t="str">
        <f>IF(テーブル13[[#This Row],[小分類（リンク用）]]="","",IFERROR(HYPERLINK("#必要性能表!c" &amp; MATCH(D73,必要性能表!C:C,0),D73),""))</f>
        <v/>
      </c>
      <c r="G73" s="8" t="str">
        <f>IF(テーブル13[[#This Row],[細分類（リンク用）]]="","",IFERROR(HYPERLINK("#必要性能表!d" &amp; MATCH(F73,必要性能表!D:D,0),F73),""))</f>
        <v/>
      </c>
      <c r="H73" s="1" t="s">
        <v>119</v>
      </c>
    </row>
    <row r="74" spans="1:8" x14ac:dyDescent="0.45">
      <c r="C74" s="8" t="str">
        <f>IF(テーブル13[[#This Row],[中分類（リンク用）]]="","",IFERROR(HYPERLINK("#必要性能表!b" &amp; MATCH(B74,必要性能表!B:B,0),B74),""))</f>
        <v/>
      </c>
      <c r="D74" s="9" t="s">
        <v>121</v>
      </c>
      <c r="E74" s="9" t="str">
        <f>IF(テーブル13[[#This Row],[小分類（リンク用）]]="","",IFERROR(HYPERLINK("#必要性能表!c" &amp; MATCH(D74,必要性能表!C:C,0),D74),""))</f>
        <v>931 経済団体</v>
      </c>
      <c r="G74" s="8" t="str">
        <f>IF(テーブル13[[#This Row],[細分類（リンク用）]]="","",IFERROR(HYPERLINK("#必要性能表!d" &amp; MATCH(F74,必要性能表!D:D,0),F74),""))</f>
        <v/>
      </c>
    </row>
    <row r="75" spans="1:8" ht="27.6" hidden="1" outlineLevel="1" x14ac:dyDescent="0.45">
      <c r="C75" s="8" t="str">
        <f>IF(テーブル13[[#This Row],[中分類（リンク用）]]="","",IFERROR(HYPERLINK("#必要性能表!b" &amp; MATCH(B75,必要性能表!B:B,0),B75),""))</f>
        <v/>
      </c>
      <c r="E75" s="9" t="str">
        <f>IF(テーブル13[[#This Row],[小分類（リンク用）]]="","",IFERROR(HYPERLINK("#必要性能表!c" &amp; MATCH(D75,必要性能表!C:C,0),D75),""))</f>
        <v/>
      </c>
      <c r="F75" s="1" t="s">
        <v>122</v>
      </c>
      <c r="G75" s="8" t="str">
        <f>IF(テーブル13[[#This Row],[細分類（リンク用）]]="","",IFERROR(HYPERLINK("#必要性能表!d" &amp; MATCH(F75,必要性能表!D:D,0),F75),""))</f>
        <v>9311 実業団体</v>
      </c>
      <c r="H75" s="16" t="s">
        <v>222</v>
      </c>
    </row>
    <row r="76" spans="1:8" ht="55.2" hidden="1" outlineLevel="1" x14ac:dyDescent="0.45">
      <c r="C76" s="8" t="str">
        <f>IF(テーブル13[[#This Row],[中分類（リンク用）]]="","",IFERROR(HYPERLINK("#必要性能表!b" &amp; MATCH(B76,必要性能表!B:B,0),B76),""))</f>
        <v/>
      </c>
      <c r="E76" s="9" t="str">
        <f>IF(テーブル13[[#This Row],[小分類（リンク用）]]="","",IFERROR(HYPERLINK("#必要性能表!c" &amp; MATCH(D76,必要性能表!C:C,0),D76),""))</f>
        <v/>
      </c>
      <c r="F76" s="1" t="s">
        <v>124</v>
      </c>
      <c r="G76" s="8" t="str">
        <f>IF(テーブル13[[#This Row],[細分類（リンク用）]]="","",IFERROR(HYPERLINK("#必要性能表!d" &amp; MATCH(F76,必要性能表!D:D,0),F76),""))</f>
        <v>9312 同業団体</v>
      </c>
      <c r="H76" s="16" t="s">
        <v>223</v>
      </c>
    </row>
    <row r="77" spans="1:8" collapsed="1" x14ac:dyDescent="0.45">
      <c r="C77" s="8" t="str">
        <f>IF(テーブル13[[#This Row],[中分類（リンク用）]]="","",IFERROR(HYPERLINK("#必要性能表!b" &amp; MATCH(B77,必要性能表!B:B,0),B77),""))</f>
        <v/>
      </c>
      <c r="D77" s="9" t="s">
        <v>125</v>
      </c>
      <c r="E77" s="9" t="str">
        <f>IF(テーブル13[[#This Row],[小分類（リンク用）]]="","",IFERROR(HYPERLINK("#必要性能表!c" &amp; MATCH(D77,必要性能表!C:C,0),D77),""))</f>
        <v>932 労働団体</v>
      </c>
      <c r="G77" s="8" t="str">
        <f>IF(テーブル13[[#This Row],[細分類（リンク用）]]="","",IFERROR(HYPERLINK("#必要性能表!d" &amp; MATCH(F77,必要性能表!D:D,0),F77),""))</f>
        <v/>
      </c>
    </row>
    <row r="78" spans="1:8" ht="27.6" hidden="1" outlineLevel="1" x14ac:dyDescent="0.45">
      <c r="C78" s="8" t="str">
        <f>IF(テーブル13[[#This Row],[中分類（リンク用）]]="","",IFERROR(HYPERLINK("#必要性能表!b" &amp; MATCH(B78,必要性能表!B:B,0),B78),""))</f>
        <v/>
      </c>
      <c r="E78" s="9" t="str">
        <f>IF(テーブル13[[#This Row],[小分類（リンク用）]]="","",IFERROR(HYPERLINK("#必要性能表!c" &amp; MATCH(D78,必要性能表!C:C,0),D78),""))</f>
        <v/>
      </c>
      <c r="F78" s="1" t="s">
        <v>126</v>
      </c>
      <c r="G78" s="8" t="str">
        <f>IF(テーブル13[[#This Row],[細分類（リンク用）]]="","",IFERROR(HYPERLINK("#必要性能表!d" &amp; MATCH(F78,必要性能表!D:D,0),F78),""))</f>
        <v>9321 労働団体</v>
      </c>
      <c r="H78" s="16" t="s">
        <v>224</v>
      </c>
    </row>
    <row r="79" spans="1:8" collapsed="1" x14ac:dyDescent="0.45">
      <c r="C79" s="8" t="str">
        <f>IF(テーブル13[[#This Row],[中分類（リンク用）]]="","",IFERROR(HYPERLINK("#必要性能表!b" &amp; MATCH(B79,必要性能表!B:B,0),B79),""))</f>
        <v/>
      </c>
      <c r="D79" s="9" t="s">
        <v>127</v>
      </c>
      <c r="E79" s="9" t="str">
        <f>IF(テーブル13[[#This Row],[小分類（リンク用）]]="","",IFERROR(HYPERLINK("#必要性能表!c" &amp; MATCH(D79,必要性能表!C:C,0),D79),""))</f>
        <v>933 学術・文化団体</v>
      </c>
      <c r="G79" s="8" t="str">
        <f>IF(テーブル13[[#This Row],[細分類（リンク用）]]="","",IFERROR(HYPERLINK("#必要性能表!d" &amp; MATCH(F79,必要性能表!D:D,0),F79),""))</f>
        <v/>
      </c>
    </row>
    <row r="80" spans="1:8" ht="27.6" hidden="1" outlineLevel="1" x14ac:dyDescent="0.45">
      <c r="C80" s="8" t="str">
        <f>IF(テーブル13[[#This Row],[中分類（リンク用）]]="","",IFERROR(HYPERLINK("#必要性能表!b" &amp; MATCH(B80,必要性能表!B:B,0),B80),""))</f>
        <v/>
      </c>
      <c r="E80" s="9" t="str">
        <f>IF(テーブル13[[#This Row],[小分類（リンク用）]]="","",IFERROR(HYPERLINK("#必要性能表!c" &amp; MATCH(D80,必要性能表!C:C,0),D80),""))</f>
        <v/>
      </c>
      <c r="F80" s="1" t="s">
        <v>128</v>
      </c>
      <c r="G80" s="8" t="str">
        <f>IF(テーブル13[[#This Row],[細分類（リンク用）]]="","",IFERROR(HYPERLINK("#必要性能表!d" &amp; MATCH(F80,必要性能表!D:D,0),F80),""))</f>
        <v>9331 学術団体</v>
      </c>
      <c r="H80" s="16" t="s">
        <v>225</v>
      </c>
    </row>
    <row r="81" spans="1:8" ht="27.6" hidden="1" outlineLevel="1" x14ac:dyDescent="0.45">
      <c r="C81" s="8" t="str">
        <f>IF(テーブル13[[#This Row],[中分類（リンク用）]]="","",IFERROR(HYPERLINK("#必要性能表!b" &amp; MATCH(B81,必要性能表!B:B,0),B81),""))</f>
        <v/>
      </c>
      <c r="E81" s="9" t="str">
        <f>IF(テーブル13[[#This Row],[小分類（リンク用）]]="","",IFERROR(HYPERLINK("#必要性能表!c" &amp; MATCH(D81,必要性能表!C:C,0),D81),""))</f>
        <v/>
      </c>
      <c r="F81" s="1" t="s">
        <v>129</v>
      </c>
      <c r="G81" s="8" t="str">
        <f>IF(テーブル13[[#This Row],[細分類（リンク用）]]="","",IFERROR(HYPERLINK("#必要性能表!d" &amp; MATCH(F81,必要性能表!D:D,0),F81),""))</f>
        <v>9332 文化団体</v>
      </c>
      <c r="H81" s="16" t="s">
        <v>226</v>
      </c>
    </row>
    <row r="82" spans="1:8" collapsed="1" x14ac:dyDescent="0.45">
      <c r="C82" s="8" t="str">
        <f>IF(テーブル13[[#This Row],[中分類（リンク用）]]="","",IFERROR(HYPERLINK("#必要性能表!b" &amp; MATCH(B82,必要性能表!B:B,0),B82),""))</f>
        <v/>
      </c>
      <c r="D82" s="9" t="s">
        <v>130</v>
      </c>
      <c r="E82" s="9" t="str">
        <f>IF(テーブル13[[#This Row],[小分類（リンク用）]]="","",IFERROR(HYPERLINK("#必要性能表!c" &amp; MATCH(D82,必要性能表!C:C,0),D82),""))</f>
        <v>934 政治団体</v>
      </c>
      <c r="G82" s="8" t="str">
        <f>IF(テーブル13[[#This Row],[細分類（リンク用）]]="","",IFERROR(HYPERLINK("#必要性能表!d" &amp; MATCH(F82,必要性能表!D:D,0),F82),""))</f>
        <v/>
      </c>
      <c r="H82" s="16"/>
    </row>
    <row r="83" spans="1:8" hidden="1" outlineLevel="1" x14ac:dyDescent="0.45">
      <c r="C83" s="8" t="str">
        <f>IF(テーブル13[[#This Row],[中分類（リンク用）]]="","",IFERROR(HYPERLINK("#必要性能表!b" &amp; MATCH(B83,必要性能表!B:B,0),B83),""))</f>
        <v/>
      </c>
      <c r="E83" s="9" t="str">
        <f>IF(テーブル13[[#This Row],[小分類（リンク用）]]="","",IFERROR(HYPERLINK("#必要性能表!c" &amp; MATCH(D83,必要性能表!C:C,0),D83),""))</f>
        <v/>
      </c>
      <c r="F83" s="1" t="s">
        <v>131</v>
      </c>
      <c r="G83" s="8" t="str">
        <f>IF(テーブル13[[#This Row],[細分類（リンク用）]]="","",IFERROR(HYPERLINK("#必要性能表!d" &amp; MATCH(F83,必要性能表!D:D,0),F83),""))</f>
        <v>9341 政治団体</v>
      </c>
      <c r="H83" s="16" t="s">
        <v>227</v>
      </c>
    </row>
    <row r="84" spans="1:8" collapsed="1" x14ac:dyDescent="0.45">
      <c r="C84" s="8" t="str">
        <f>IF(テーブル13[[#This Row],[中分類（リンク用）]]="","",IFERROR(HYPERLINK("#必要性能表!b" &amp; MATCH(B84,必要性能表!B:B,0),B84),""))</f>
        <v/>
      </c>
      <c r="D84" s="9" t="s">
        <v>132</v>
      </c>
      <c r="E84" s="9" t="str">
        <f>IF(テーブル13[[#This Row],[小分類（リンク用）]]="","",IFERROR(HYPERLINK("#必要性能表!c" &amp; MATCH(D84,必要性能表!C:C,0),D84),""))</f>
        <v>939 他に分類されない非営利的団体</v>
      </c>
      <c r="G84" s="8" t="str">
        <f>IF(テーブル13[[#This Row],[細分類（リンク用）]]="","",IFERROR(HYPERLINK("#必要性能表!d" &amp; MATCH(F84,必要性能表!D:D,0),F84),""))</f>
        <v/>
      </c>
    </row>
    <row r="85" spans="1:8" ht="41.4" hidden="1" outlineLevel="1" x14ac:dyDescent="0.45">
      <c r="C85" s="8" t="str">
        <f>IF(テーブル13[[#This Row],[中分類（リンク用）]]="","",IFERROR(HYPERLINK("#必要性能表!b" &amp; MATCH(B85,必要性能表!B:B,0),B85),""))</f>
        <v/>
      </c>
      <c r="E85" s="9" t="str">
        <f>IF(テーブル13[[#This Row],[小分類（リンク用）]]="","",IFERROR(HYPERLINK("#必要性能表!c" &amp; MATCH(D85,必要性能表!C:C,0),D85),""))</f>
        <v/>
      </c>
      <c r="F85" s="1" t="s">
        <v>133</v>
      </c>
      <c r="G85" s="8" t="str">
        <f>IF(テーブル13[[#This Row],[細分類（リンク用）]]="","",IFERROR(HYPERLINK("#必要性能表!d" &amp; MATCH(F85,必要性能表!D:D,0),F85),""))</f>
        <v>9399 他に分類されない非営利的団体</v>
      </c>
      <c r="H85" s="16" t="s">
        <v>228</v>
      </c>
    </row>
    <row r="86" spans="1:8" ht="69" collapsed="1" x14ac:dyDescent="0.45">
      <c r="A86" s="9" t="s">
        <v>24</v>
      </c>
      <c r="B86" s="8" t="s">
        <v>135</v>
      </c>
      <c r="C86" s="8" t="str">
        <f>IF(テーブル13[[#This Row],[中分類（リンク用）]]="","",IFERROR(HYPERLINK("#必要性能表!b" &amp; MATCH(B86,必要性能表!B:B,0),B86),""))</f>
        <v>94 宗教</v>
      </c>
      <c r="E86" s="9" t="str">
        <f>IF(テーブル13[[#This Row],[小分類（リンク用）]]="","",IFERROR(HYPERLINK("#必要性能表!c" &amp; MATCH(D86,必要性能表!C:C,0),D86),""))</f>
        <v/>
      </c>
      <c r="G86" s="8" t="str">
        <f>IF(テーブル13[[#This Row],[細分類（リンク用）]]="","",IFERROR(HYPERLINK("#必要性能表!d" &amp; MATCH(F86,必要性能表!D:D,0),F86),""))</f>
        <v/>
      </c>
      <c r="H86" s="16" t="s">
        <v>229</v>
      </c>
    </row>
    <row r="87" spans="1:8" x14ac:dyDescent="0.45">
      <c r="C87" s="8" t="str">
        <f>IF(テーブル13[[#This Row],[中分類（リンク用）]]="","",IFERROR(HYPERLINK("#必要性能表!b" &amp; MATCH(B87,必要性能表!B:B,0),B87),""))</f>
        <v/>
      </c>
      <c r="D87" s="9" t="s">
        <v>136</v>
      </c>
      <c r="E87" s="9" t="str">
        <f>IF(テーブル13[[#This Row],[小分類（リンク用）]]="","",IFERROR(HYPERLINK("#必要性能表!c" &amp; MATCH(D87,必要性能表!C:C,0),D87),""))</f>
        <v>941 神道系宗教</v>
      </c>
      <c r="G87" s="8" t="str">
        <f>IF(テーブル13[[#This Row],[細分類（リンク用）]]="","",IFERROR(HYPERLINK("#必要性能表!d" &amp; MATCH(F87,必要性能表!D:D,0),F87),""))</f>
        <v/>
      </c>
      <c r="H87" s="16"/>
    </row>
    <row r="88" spans="1:8" hidden="1" outlineLevel="1" x14ac:dyDescent="0.45">
      <c r="C88" s="8" t="str">
        <f>IF(テーブル13[[#This Row],[中分類（リンク用）]]="","",IFERROR(HYPERLINK("#必要性能表!b" &amp; MATCH(B88,必要性能表!B:B,0),B88),""))</f>
        <v/>
      </c>
      <c r="E88" s="9" t="str">
        <f>IF(テーブル13[[#This Row],[小分類（リンク用）]]="","",IFERROR(HYPERLINK("#必要性能表!c" &amp; MATCH(D88,必要性能表!C:C,0),D88),""))</f>
        <v/>
      </c>
      <c r="F88" s="1" t="s">
        <v>137</v>
      </c>
      <c r="G88" s="8" t="str">
        <f>IF(テーブル13[[#This Row],[細分類（リンク用）]]="","",IFERROR(HYPERLINK("#必要性能表!d" &amp; MATCH(F88,必要性能表!D:D,0),F88),""))</f>
        <v>9411 神社、神道教会</v>
      </c>
      <c r="H88" s="1" t="s">
        <v>230</v>
      </c>
    </row>
    <row r="89" spans="1:8" hidden="1" outlineLevel="1" x14ac:dyDescent="0.45">
      <c r="C89" s="8" t="str">
        <f>IF(テーブル13[[#This Row],[中分類（リンク用）]]="","",IFERROR(HYPERLINK("#必要性能表!b" &amp; MATCH(B89,必要性能表!B:B,0),B89),""))</f>
        <v/>
      </c>
      <c r="E89" s="9" t="str">
        <f>IF(テーブル13[[#This Row],[小分類（リンク用）]]="","",IFERROR(HYPERLINK("#必要性能表!c" &amp; MATCH(D89,必要性能表!C:C,0),D89),""))</f>
        <v/>
      </c>
      <c r="F89" s="1" t="s">
        <v>138</v>
      </c>
      <c r="G89" s="8" t="str">
        <f>IF(テーブル13[[#This Row],[細分類（リンク用）]]="","",IFERROR(HYPERLINK("#必要性能表!d" &amp; MATCH(F89,必要性能表!D:D,0),F89),""))</f>
        <v>9412 教派事務所</v>
      </c>
      <c r="H89" s="16" t="s">
        <v>231</v>
      </c>
    </row>
    <row r="90" spans="1:8" collapsed="1" x14ac:dyDescent="0.45">
      <c r="C90" s="8" t="str">
        <f>IF(テーブル13[[#This Row],[中分類（リンク用）]]="","",IFERROR(HYPERLINK("#必要性能表!b" &amp; MATCH(B90,必要性能表!B:B,0),B90),""))</f>
        <v/>
      </c>
      <c r="D90" s="9" t="s">
        <v>139</v>
      </c>
      <c r="E90" s="9" t="str">
        <f>IF(テーブル13[[#This Row],[小分類（リンク用）]]="","",IFERROR(HYPERLINK("#必要性能表!c" &amp; MATCH(D90,必要性能表!C:C,0),D90),""))</f>
        <v>942 仏教系宗教</v>
      </c>
      <c r="G90" s="8" t="str">
        <f>IF(テーブル13[[#This Row],[細分類（リンク用）]]="","",IFERROR(HYPERLINK("#必要性能表!d" &amp; MATCH(F90,必要性能表!D:D,0),F90),""))</f>
        <v/>
      </c>
    </row>
    <row r="91" spans="1:8" hidden="1" outlineLevel="1" x14ac:dyDescent="0.45">
      <c r="C91" s="8" t="str">
        <f>IF(テーブル13[[#This Row],[中分類（リンク用）]]="","",IFERROR(HYPERLINK("#必要性能表!b" &amp; MATCH(B91,必要性能表!B:B,0),B91),""))</f>
        <v/>
      </c>
      <c r="E91" s="9" t="str">
        <f>IF(テーブル13[[#This Row],[小分類（リンク用）]]="","",IFERROR(HYPERLINK("#必要性能表!c" &amp; MATCH(D91,必要性能表!C:C,0),D91),""))</f>
        <v/>
      </c>
      <c r="F91" s="1" t="s">
        <v>140</v>
      </c>
      <c r="G91" s="8" t="str">
        <f>IF(テーブル13[[#This Row],[細分類（リンク用）]]="","",IFERROR(HYPERLINK("#必要性能表!d" &amp; MATCH(F91,必要性能表!D:D,0),F91),""))</f>
        <v>9421 寺院、仏教協会</v>
      </c>
      <c r="H91" s="1" t="s">
        <v>232</v>
      </c>
    </row>
    <row r="92" spans="1:8" hidden="1" outlineLevel="1" x14ac:dyDescent="0.45">
      <c r="C92" s="8" t="str">
        <f>IF(テーブル13[[#This Row],[中分類（リンク用）]]="","",IFERROR(HYPERLINK("#必要性能表!b" &amp; MATCH(B92,必要性能表!B:B,0),B92),""))</f>
        <v/>
      </c>
      <c r="E92" s="9" t="str">
        <f>IF(テーブル13[[#This Row],[小分類（リンク用）]]="","",IFERROR(HYPERLINK("#必要性能表!c" &amp; MATCH(D92,必要性能表!C:C,0),D92),""))</f>
        <v/>
      </c>
      <c r="F92" s="1" t="s">
        <v>141</v>
      </c>
      <c r="G92" s="8" t="str">
        <f>IF(テーブル13[[#This Row],[細分類（リンク用）]]="","",IFERROR(HYPERLINK("#必要性能表!d" &amp; MATCH(F92,必要性能表!D:D,0),F92),""))</f>
        <v>9422 宗派事務所</v>
      </c>
      <c r="H92" s="16" t="s">
        <v>233</v>
      </c>
    </row>
    <row r="93" spans="1:8" collapsed="1" x14ac:dyDescent="0.45">
      <c r="C93" s="8" t="str">
        <f>IF(テーブル13[[#This Row],[中分類（リンク用）]]="","",IFERROR(HYPERLINK("#必要性能表!b" &amp; MATCH(B93,必要性能表!B:B,0),B93),""))</f>
        <v/>
      </c>
      <c r="D93" s="9" t="s">
        <v>142</v>
      </c>
      <c r="E93" s="9" t="str">
        <f>IF(テーブル13[[#This Row],[小分類（リンク用）]]="","",IFERROR(HYPERLINK("#必要性能表!c" &amp; MATCH(D93,必要性能表!C:C,0),D93),""))</f>
        <v>943 キリスト教系宗教</v>
      </c>
      <c r="G93" s="8" t="str">
        <f>IF(テーブル13[[#This Row],[細分類（リンク用）]]="","",IFERROR(HYPERLINK("#必要性能表!d" &amp; MATCH(F93,必要性能表!D:D,0),F93),""))</f>
        <v/>
      </c>
      <c r="H93" s="16"/>
    </row>
    <row r="94" spans="1:8" hidden="1" outlineLevel="1" x14ac:dyDescent="0.45">
      <c r="C94" s="8" t="str">
        <f>IF(テーブル13[[#This Row],[中分類（リンク用）]]="","",IFERROR(HYPERLINK("#必要性能表!b" &amp; MATCH(B94,必要性能表!B:B,0),B94),""))</f>
        <v/>
      </c>
      <c r="E94" s="9" t="str">
        <f>IF(テーブル13[[#This Row],[小分類（リンク用）]]="","",IFERROR(HYPERLINK("#必要性能表!c" &amp; MATCH(D94,必要性能表!C:C,0),D94),""))</f>
        <v/>
      </c>
      <c r="F94" s="1" t="s">
        <v>143</v>
      </c>
      <c r="G94" s="8" t="str">
        <f>IF(テーブル13[[#This Row],[細分類（リンク用）]]="","",IFERROR(HYPERLINK("#必要性能表!d" &amp; MATCH(F94,必要性能表!D:D,0),F94),""))</f>
        <v>9431 キリスト教教会、修道院</v>
      </c>
      <c r="H94" s="1" t="s">
        <v>234</v>
      </c>
    </row>
    <row r="95" spans="1:8" hidden="1" outlineLevel="1" x14ac:dyDescent="0.45">
      <c r="C95" s="8" t="str">
        <f>IF(テーブル13[[#This Row],[中分類（リンク用）]]="","",IFERROR(HYPERLINK("#必要性能表!b" &amp; MATCH(B95,必要性能表!B:B,0),B95),""))</f>
        <v/>
      </c>
      <c r="E95" s="9" t="str">
        <f>IF(テーブル13[[#This Row],[小分類（リンク用）]]="","",IFERROR(HYPERLINK("#必要性能表!c" &amp; MATCH(D95,必要性能表!C:C,0),D95),""))</f>
        <v/>
      </c>
      <c r="F95" s="1" t="s">
        <v>144</v>
      </c>
      <c r="G95" s="8" t="str">
        <f>IF(テーブル13[[#This Row],[細分類（リンク用）]]="","",IFERROR(HYPERLINK("#必要性能表!d" &amp; MATCH(F95,必要性能表!D:D,0),F95),""))</f>
        <v>9432 教団事務所</v>
      </c>
      <c r="H95" s="1" t="s">
        <v>235</v>
      </c>
    </row>
    <row r="96" spans="1:8" collapsed="1" x14ac:dyDescent="0.45">
      <c r="C96" s="8" t="str">
        <f>IF(テーブル13[[#This Row],[中分類（リンク用）]]="","",IFERROR(HYPERLINK("#必要性能表!b" &amp; MATCH(B96,必要性能表!B:B,0),B96),""))</f>
        <v/>
      </c>
      <c r="D96" s="9" t="s">
        <v>145</v>
      </c>
      <c r="E96" s="9" t="str">
        <f>IF(テーブル13[[#This Row],[小分類（リンク用）]]="","",IFERROR(HYPERLINK("#必要性能表!c" &amp; MATCH(D96,必要性能表!C:C,0),D96),""))</f>
        <v>949 その他の宗教</v>
      </c>
      <c r="G96" s="8" t="str">
        <f>IF(テーブル13[[#This Row],[細分類（リンク用）]]="","",IFERROR(HYPERLINK("#必要性能表!d" &amp; MATCH(F96,必要性能表!D:D,0),F96),""))</f>
        <v/>
      </c>
    </row>
    <row r="97" spans="1:8" hidden="1" outlineLevel="1" x14ac:dyDescent="0.45">
      <c r="C97" s="8" t="str">
        <f>IF(テーブル13[[#This Row],[中分類（リンク用）]]="","",IFERROR(HYPERLINK("#必要性能表!b" &amp; MATCH(B97,必要性能表!B:B,0),B97),""))</f>
        <v/>
      </c>
      <c r="E97" s="9" t="str">
        <f>IF(テーブル13[[#This Row],[小分類（リンク用）]]="","",IFERROR(HYPERLINK("#必要性能表!c" &amp; MATCH(D97,必要性能表!C:C,0),D97),""))</f>
        <v/>
      </c>
      <c r="F97" s="1" t="s">
        <v>146</v>
      </c>
      <c r="G97" s="8" t="str">
        <f>IF(テーブル13[[#This Row],[細分類（リンク用）]]="","",IFERROR(HYPERLINK("#必要性能表!d" &amp; MATCH(F97,必要性能表!D:D,0),F97),""))</f>
        <v>9491 その他の宗教の協会</v>
      </c>
      <c r="H97" s="1" t="s">
        <v>236</v>
      </c>
    </row>
    <row r="98" spans="1:8" hidden="1" outlineLevel="1" x14ac:dyDescent="0.45">
      <c r="C98" s="8" t="str">
        <f>IF(テーブル13[[#This Row],[中分類（リンク用）]]="","",IFERROR(HYPERLINK("#必要性能表!b" &amp; MATCH(B98,必要性能表!B:B,0),B98),""))</f>
        <v/>
      </c>
      <c r="E98" s="9" t="str">
        <f>IF(テーブル13[[#This Row],[小分類（リンク用）]]="","",IFERROR(HYPERLINK("#必要性能表!c" &amp; MATCH(D98,必要性能表!C:C,0),D98),""))</f>
        <v/>
      </c>
      <c r="F98" s="1" t="s">
        <v>147</v>
      </c>
      <c r="G98" s="8" t="str">
        <f>IF(テーブル13[[#This Row],[細分類（リンク用）]]="","",IFERROR(HYPERLINK("#必要性能表!d" &amp; MATCH(F98,必要性能表!D:D,0),F98),""))</f>
        <v>9499 その他の宗教の教団事務所</v>
      </c>
      <c r="H98" s="1" t="s">
        <v>237</v>
      </c>
    </row>
    <row r="99" spans="1:8" ht="27.6" collapsed="1" x14ac:dyDescent="0.45">
      <c r="A99" s="9" t="s">
        <v>24</v>
      </c>
      <c r="B99" s="8" t="s">
        <v>149</v>
      </c>
      <c r="C99" s="8" t="str">
        <f>IF(テーブル13[[#This Row],[中分類（リンク用）]]="","",IFERROR(HYPERLINK("#必要性能表!b" &amp; MATCH(B99,必要性能表!B:B,0),B99),""))</f>
        <v>95 その他のサービス業</v>
      </c>
      <c r="E99" s="9" t="str">
        <f>IF(テーブル13[[#This Row],[小分類（リンク用）]]="","",IFERROR(HYPERLINK("#必要性能表!c" &amp; MATCH(D99,必要性能表!C:C,0),D99),""))</f>
        <v/>
      </c>
      <c r="G99" s="8" t="str">
        <f>IF(テーブル13[[#This Row],[細分類（リンク用）]]="","",IFERROR(HYPERLINK("#必要性能表!d" &amp; MATCH(F99,必要性能表!D:D,0),F99),""))</f>
        <v/>
      </c>
      <c r="H99" s="1" t="s">
        <v>238</v>
      </c>
    </row>
    <row r="100" spans="1:8" x14ac:dyDescent="0.45">
      <c r="C100" s="8" t="str">
        <f>IF(テーブル13[[#This Row],[中分類（リンク用）]]="","",IFERROR(HYPERLINK("#必要性能表!b" &amp; MATCH(B100,必要性能表!B:B,0),B100),""))</f>
        <v/>
      </c>
      <c r="D100" s="9" t="s">
        <v>150</v>
      </c>
      <c r="E100" s="9" t="str">
        <f>IF(テーブル13[[#This Row],[小分類（リンク用）]]="","",IFERROR(HYPERLINK("#必要性能表!c" &amp; MATCH(D100,必要性能表!C:C,0),D100),""))</f>
        <v>950 管理、補助的経済活動を行う事業所</v>
      </c>
      <c r="G100" s="8" t="str">
        <f>IF(テーブル13[[#This Row],[細分類（リンク用）]]="","",IFERROR(HYPERLINK("#必要性能表!d" &amp; MATCH(F100,必要性能表!D:D,0),F100),""))</f>
        <v/>
      </c>
    </row>
    <row r="101" spans="1:8" ht="82.8" hidden="1" outlineLevel="1" x14ac:dyDescent="0.45">
      <c r="C101" s="8" t="str">
        <f>IF(テーブル13[[#This Row],[中分類（リンク用）]]="","",IFERROR(HYPERLINK("#必要性能表!b" &amp; MATCH(B101,必要性能表!B:B,0),B101),""))</f>
        <v/>
      </c>
      <c r="E101" s="9" t="str">
        <f>IF(テーブル13[[#This Row],[小分類（リンク用）]]="","",IFERROR(HYPERLINK("#必要性能表!c" &amp; MATCH(D101,必要性能表!C:C,0),D101),""))</f>
        <v/>
      </c>
      <c r="F101" s="1" t="s">
        <v>159</v>
      </c>
      <c r="G101" s="8" t="str">
        <f>IF(テーブル13[[#This Row],[細分類（リンク用）]]="","",IFERROR(HYPERLINK("#必要性能表!d" &amp; MATCH(F101,必要性能表!D:D,0),F101),""))</f>
        <v>9501 主として管理事務を行う本社等</v>
      </c>
      <c r="H101" s="16" t="s">
        <v>239</v>
      </c>
    </row>
    <row r="102" spans="1:8" collapsed="1" x14ac:dyDescent="0.45">
      <c r="C102" s="8" t="str">
        <f>IF(テーブル13[[#This Row],[中分類（リンク用）]]="","",IFERROR(HYPERLINK("#必要性能表!b" &amp; MATCH(B102,必要性能表!B:B,0),B102),""))</f>
        <v/>
      </c>
      <c r="D102" s="9" t="s">
        <v>151</v>
      </c>
      <c r="E102" s="9" t="str">
        <f>IF(テーブル13[[#This Row],[小分類（リンク用）]]="","",IFERROR(HYPERLINK("#必要性能表!c" &amp; MATCH(D102,必要性能表!C:C,0),D102),""))</f>
        <v>951 集会場</v>
      </c>
      <c r="G102" s="8" t="str">
        <f>IF(テーブル13[[#This Row],[細分類（リンク用）]]="","",IFERROR(HYPERLINK("#必要性能表!d" &amp; MATCH(F102,必要性能表!D:D,0),F102),""))</f>
        <v/>
      </c>
    </row>
    <row r="103" spans="1:8" ht="41.4" hidden="1" outlineLevel="1" x14ac:dyDescent="0.45">
      <c r="C103" s="8" t="str">
        <f>IF(テーブル13[[#This Row],[中分類（リンク用）]]="","",IFERROR(HYPERLINK("#必要性能表!b" &amp; MATCH(B103,必要性能表!B:B,0),B103),""))</f>
        <v/>
      </c>
      <c r="E103" s="9" t="str">
        <f>IF(テーブル13[[#This Row],[小分類（リンク用）]]="","",IFERROR(HYPERLINK("#必要性能表!c" &amp; MATCH(D103,必要性能表!C:C,0),D103),""))</f>
        <v/>
      </c>
      <c r="F103" s="1" t="s">
        <v>152</v>
      </c>
      <c r="G103" s="8" t="str">
        <f>IF(テーブル13[[#This Row],[細分類（リンク用）]]="","",IFERROR(HYPERLINK("#必要性能表!d" &amp; MATCH(F103,必要性能表!D:D,0),F103),""))</f>
        <v>9511 集会場</v>
      </c>
      <c r="H103" s="16" t="s">
        <v>240</v>
      </c>
    </row>
    <row r="104" spans="1:8" collapsed="1" x14ac:dyDescent="0.45">
      <c r="C104" s="8" t="str">
        <f>IF(テーブル13[[#This Row],[中分類（リンク用）]]="","",IFERROR(HYPERLINK("#必要性能表!b" &amp; MATCH(B104,必要性能表!B:B,0),B104),""))</f>
        <v/>
      </c>
      <c r="D104" s="9" t="s">
        <v>153</v>
      </c>
      <c r="E104" s="9" t="str">
        <f>IF(テーブル13[[#This Row],[小分類（リンク用）]]="","",IFERROR(HYPERLINK("#必要性能表!c" &amp; MATCH(D104,必要性能表!C:C,0),D104),""))</f>
        <v>952 と畜場</v>
      </c>
      <c r="G104" s="8" t="str">
        <f>IF(テーブル13[[#This Row],[細分類（リンク用）]]="","",IFERROR(HYPERLINK("#必要性能表!d" &amp; MATCH(F104,必要性能表!D:D,0),F104),""))</f>
        <v/>
      </c>
    </row>
    <row r="105" spans="1:8" ht="69" hidden="1" outlineLevel="1" x14ac:dyDescent="0.45">
      <c r="C105" s="8" t="str">
        <f>IF(テーブル13[[#This Row],[中分類（リンク用）]]="","",IFERROR(HYPERLINK("#必要性能表!b" &amp; MATCH(B105,必要性能表!B:B,0),B105),""))</f>
        <v/>
      </c>
      <c r="E105" s="9" t="str">
        <f>IF(テーブル13[[#This Row],[小分類（リンク用）]]="","",IFERROR(HYPERLINK("#必要性能表!c" &amp; MATCH(D105,必要性能表!C:C,0),D105),""))</f>
        <v/>
      </c>
      <c r="F105" s="1" t="s">
        <v>154</v>
      </c>
      <c r="G105" s="8" t="str">
        <f>IF(テーブル13[[#This Row],[細分類（リンク用）]]="","",IFERROR(HYPERLINK("#必要性能表!d" &amp; MATCH(F105,必要性能表!D:D,0),F105),""))</f>
        <v>9521 と畜場</v>
      </c>
      <c r="H105" s="16" t="s">
        <v>241</v>
      </c>
    </row>
    <row r="106" spans="1:8" collapsed="1" x14ac:dyDescent="0.45">
      <c r="C106" s="8" t="str">
        <f>IF(テーブル13[[#This Row],[中分類（リンク用）]]="","",IFERROR(HYPERLINK("#必要性能表!b" &amp; MATCH(B106,必要性能表!B:B,0),B106),""))</f>
        <v/>
      </c>
      <c r="D106" s="9" t="s">
        <v>157</v>
      </c>
      <c r="E106" s="9" t="str">
        <f>IF(テーブル13[[#This Row],[小分類（リンク用）]]="","",IFERROR(HYPERLINK("#必要性能表!c" &amp; MATCH(D106,必要性能表!C:C,0),D106),""))</f>
        <v>959 他に分類されないサービス業</v>
      </c>
      <c r="G106" s="8" t="str">
        <f>IF(テーブル13[[#This Row],[細分類（リンク用）]]="","",IFERROR(HYPERLINK("#必要性能表!d" &amp; MATCH(F106,必要性能表!D:D,0),F106),""))</f>
        <v/>
      </c>
    </row>
    <row r="107" spans="1:8" hidden="1" outlineLevel="1" x14ac:dyDescent="0.45">
      <c r="C107" s="8" t="str">
        <f>IF(テーブル13[[#This Row],[中分類（リンク用）]]="","",IFERROR(HYPERLINK("#必要性能表!b" &amp; MATCH(B107,必要性能表!B:B,0),B107),""))</f>
        <v/>
      </c>
      <c r="E107" s="9" t="str">
        <f>IF(テーブル13[[#This Row],[小分類（リンク用）]]="","",IFERROR(HYPERLINK("#必要性能表!c" &amp; MATCH(D107,必要性能表!C:C,0),D107),""))</f>
        <v/>
      </c>
      <c r="F107" s="1" t="s">
        <v>158</v>
      </c>
      <c r="G107" s="8" t="str">
        <f>IF(テーブル13[[#This Row],[細分類（リンク用）]]="","",IFERROR(HYPERLINK("#必要性能表!d" &amp; MATCH(F107,必要性能表!D:D,0),F107),""))</f>
        <v>9599 他に分類されないサービス業</v>
      </c>
      <c r="H107" s="16" t="s">
        <v>242</v>
      </c>
    </row>
    <row r="108" spans="1:8" ht="27.6" collapsed="1" x14ac:dyDescent="0.45">
      <c r="A108" s="9" t="s">
        <v>24</v>
      </c>
      <c r="B108" s="8" t="s">
        <v>160</v>
      </c>
      <c r="C108" s="8" t="str">
        <f>IF(テーブル13[[#This Row],[中分類（リンク用）]]="","",IFERROR(HYPERLINK("#必要性能表!b" &amp; MATCH(B108,必要性能表!B:B,0),B108),""))</f>
        <v>96 外国公務</v>
      </c>
      <c r="E108" s="9" t="str">
        <f>IF(テーブル13[[#This Row],[小分類（リンク用）]]="","",IFERROR(HYPERLINK("#必要性能表!c" &amp; MATCH(D108,必要性能表!C:C,0),D108),""))</f>
        <v/>
      </c>
      <c r="G108" s="8" t="str">
        <f>IF(テーブル13[[#This Row],[細分類（リンク用）]]="","",IFERROR(HYPERLINK("#必要性能表!d" &amp; MATCH(F108,必要性能表!D:D,0),F108),""))</f>
        <v/>
      </c>
      <c r="H108" s="1" t="s">
        <v>243</v>
      </c>
    </row>
    <row r="109" spans="1:8" x14ac:dyDescent="0.45">
      <c r="C109" s="8" t="str">
        <f>IF(テーブル13[[#This Row],[中分類（リンク用）]]="","",IFERROR(HYPERLINK("#必要性能表!b" &amp; MATCH(B109,必要性能表!B:B,0),B109),""))</f>
        <v/>
      </c>
      <c r="D109" s="9" t="s">
        <v>161</v>
      </c>
      <c r="E109" s="9" t="str">
        <f>IF(テーブル13[[#This Row],[小分類（リンク用）]]="","",IFERROR(HYPERLINK("#必要性能表!c" &amp; MATCH(D109,必要性能表!C:C,0),D109),""))</f>
        <v>961 外国公館</v>
      </c>
      <c r="G109" s="8" t="str">
        <f>IF(テーブル13[[#This Row],[細分類（リンク用）]]="","",IFERROR(HYPERLINK("#必要性能表!d" &amp; MATCH(F109,必要性能表!D:D,0),F109),""))</f>
        <v/>
      </c>
      <c r="H109" s="16"/>
    </row>
    <row r="110" spans="1:8" hidden="1" outlineLevel="1" x14ac:dyDescent="0.45">
      <c r="C110" s="8" t="str">
        <f>IF(テーブル13[[#This Row],[中分類（リンク用）]]="","",IFERROR(HYPERLINK("#必要性能表!b" &amp; MATCH(B110,必要性能表!B:B,0),B110),""))</f>
        <v/>
      </c>
      <c r="E110" s="9" t="str">
        <f>IF(テーブル13[[#This Row],[小分類（リンク用）]]="","",IFERROR(HYPERLINK("#必要性能表!c" &amp; MATCH(D110,必要性能表!C:C,0),D110),""))</f>
        <v/>
      </c>
      <c r="F110" s="1" t="s">
        <v>162</v>
      </c>
      <c r="G110" s="8" t="str">
        <f>IF(テーブル13[[#This Row],[細分類（リンク用）]]="","",IFERROR(HYPERLINK("#必要性能表!d" &amp; MATCH(F110,必要性能表!D:D,0),F110),""))</f>
        <v>9611 外国公館</v>
      </c>
    </row>
    <row r="111" spans="1:8" collapsed="1" x14ac:dyDescent="0.45">
      <c r="C111" s="8" t="str">
        <f>IF(テーブル13[[#This Row],[中分類（リンク用）]]="","",IFERROR(HYPERLINK("#必要性能表!b" &amp; MATCH(B111,必要性能表!B:B,0),B111),""))</f>
        <v/>
      </c>
      <c r="D111" s="9" t="s">
        <v>163</v>
      </c>
      <c r="E111" s="9" t="str">
        <f>IF(テーブル13[[#This Row],[小分類（リンク用）]]="","",IFERROR(HYPERLINK("#必要性能表!c" &amp; MATCH(D111,必要性能表!C:C,0),D111),""))</f>
        <v>969 その他の外国公務</v>
      </c>
      <c r="G111" s="8" t="str">
        <f>IF(テーブル13[[#This Row],[細分類（リンク用）]]="","",IFERROR(HYPERLINK("#必要性能表!d" &amp; MATCH(F111,必要性能表!D:D,0),F111),""))</f>
        <v/>
      </c>
      <c r="H111" s="16"/>
    </row>
    <row r="112" spans="1:8" hidden="1" outlineLevel="1" x14ac:dyDescent="0.45">
      <c r="C112" s="8" t="str">
        <f>IF(テーブル13[[#This Row],[中分類（リンク用）]]="","",IFERROR(HYPERLINK("#必要性能表!b" &amp; MATCH(B112,必要性能表!B:B,0),B112),""))</f>
        <v/>
      </c>
      <c r="E112" s="9" t="str">
        <f>IF(テーブル13[[#This Row],[小分類（リンク用）]]="","",IFERROR(HYPERLINK("#必要性能表!c" &amp; MATCH(D112,必要性能表!C:C,0),D112),""))</f>
        <v/>
      </c>
      <c r="F112" s="1" t="s">
        <v>164</v>
      </c>
      <c r="G112" s="8" t="str">
        <f>IF(テーブル13[[#This Row],[細分類（リンク用）]]="","",IFERROR(HYPERLINK("#必要性能表!d" &amp; MATCH(F112,必要性能表!D:D,0),F112),""))</f>
        <v>9699 その他の外国公務</v>
      </c>
    </row>
    <row r="113" collapsed="1" x14ac:dyDescent="0.45"/>
  </sheetData>
  <phoneticPr fontId="1"/>
  <pageMargins left="0.70866141732283472" right="0.70866141732283472" top="0.74803149606299213" bottom="0.74803149606299213" header="0.31496062992125984" footer="0.31496062992125984"/>
  <pageSetup paperSize="9" scale="42" fitToHeight="0"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BEB5-75D5-4EB3-91A9-F6B06CD9FE1E}">
  <dimension ref="A1:J205"/>
  <sheetViews>
    <sheetView workbookViewId="0">
      <pane xSplit="3" ySplit="3" topLeftCell="D4" activePane="bottomRight" state="frozen"/>
      <selection pane="topRight" activeCell="D1" sqref="D1"/>
      <selection pane="bottomLeft" activeCell="A4" sqref="A4"/>
      <selection pane="bottomRight" sqref="A1:J69"/>
    </sheetView>
  </sheetViews>
  <sheetFormatPr defaultRowHeight="13.8" x14ac:dyDescent="0.45"/>
  <cols>
    <col min="1" max="2" width="10.69921875" style="17" customWidth="1"/>
    <col min="3" max="3" width="20.69921875" style="17" customWidth="1"/>
    <col min="4" max="4" width="29" style="17" customWidth="1"/>
    <col min="5" max="8" width="10.69921875" style="17" customWidth="1"/>
    <col min="9" max="9" width="35.5" style="17" customWidth="1"/>
    <col min="10" max="10" width="63.09765625" style="17" customWidth="1"/>
    <col min="11" max="16384" width="8.796875" style="17"/>
  </cols>
  <sheetData>
    <row r="1" spans="1:10" ht="31.2" customHeight="1" x14ac:dyDescent="0.45">
      <c r="A1" s="37" t="s">
        <v>25</v>
      </c>
      <c r="B1" s="37"/>
      <c r="C1" s="37"/>
      <c r="D1" s="37"/>
      <c r="E1" s="37"/>
      <c r="F1" s="37"/>
      <c r="G1" s="37"/>
      <c r="H1" s="37"/>
      <c r="J1" s="21"/>
    </row>
    <row r="2" spans="1:10" ht="18" customHeight="1" x14ac:dyDescent="0.45">
      <c r="A2" s="38" t="s">
        <v>0</v>
      </c>
      <c r="B2" s="38"/>
      <c r="C2" s="38"/>
      <c r="D2" s="38"/>
      <c r="E2" s="38" t="s">
        <v>1</v>
      </c>
      <c r="F2" s="38"/>
      <c r="G2" s="38"/>
      <c r="H2" s="38"/>
      <c r="I2" s="38"/>
      <c r="J2" s="38"/>
    </row>
    <row r="3" spans="1:10" ht="18" customHeight="1" x14ac:dyDescent="0.45">
      <c r="A3" s="22" t="s">
        <v>2</v>
      </c>
      <c r="B3" s="22" t="s">
        <v>3</v>
      </c>
      <c r="C3" s="22" t="s">
        <v>4</v>
      </c>
      <c r="D3" s="22" t="s">
        <v>5</v>
      </c>
      <c r="E3" s="22" t="s">
        <v>6</v>
      </c>
      <c r="F3" s="22" t="s">
        <v>14</v>
      </c>
      <c r="G3" s="22" t="s">
        <v>15</v>
      </c>
      <c r="H3" s="22" t="s">
        <v>16</v>
      </c>
      <c r="I3" s="22" t="s">
        <v>7</v>
      </c>
      <c r="J3" s="22" t="s">
        <v>8</v>
      </c>
    </row>
    <row r="4" spans="1:10" ht="18" customHeight="1" x14ac:dyDescent="0.45">
      <c r="A4" s="44" t="s">
        <v>52</v>
      </c>
      <c r="B4" s="39" t="s">
        <v>26</v>
      </c>
      <c r="C4" s="39" t="s">
        <v>27</v>
      </c>
      <c r="D4" s="23" t="s">
        <v>28</v>
      </c>
      <c r="E4" s="25" t="s">
        <v>9</v>
      </c>
      <c r="F4" s="25" t="s">
        <v>9</v>
      </c>
      <c r="G4" s="25" t="s">
        <v>9</v>
      </c>
      <c r="H4" s="25" t="s">
        <v>9</v>
      </c>
      <c r="I4" s="19" t="s">
        <v>21</v>
      </c>
      <c r="J4" s="19" t="s">
        <v>20</v>
      </c>
    </row>
    <row r="5" spans="1:10" ht="24" x14ac:dyDescent="0.45">
      <c r="A5" s="45"/>
      <c r="B5" s="39"/>
      <c r="C5" s="39"/>
      <c r="D5" s="23" t="s">
        <v>29</v>
      </c>
      <c r="E5" s="25" t="s">
        <v>11</v>
      </c>
      <c r="F5" s="25" t="s">
        <v>9</v>
      </c>
      <c r="G5" s="25" t="s">
        <v>9</v>
      </c>
      <c r="H5" s="25" t="s">
        <v>9</v>
      </c>
      <c r="I5" s="19" t="s">
        <v>10</v>
      </c>
      <c r="J5" s="19" t="s">
        <v>30</v>
      </c>
    </row>
    <row r="6" spans="1:10" ht="18" customHeight="1" x14ac:dyDescent="0.45">
      <c r="A6" s="45"/>
      <c r="B6" s="39"/>
      <c r="C6" s="39" t="s">
        <v>31</v>
      </c>
      <c r="D6" s="23" t="s">
        <v>32</v>
      </c>
      <c r="E6" s="25" t="s">
        <v>9</v>
      </c>
      <c r="F6" s="25" t="s">
        <v>9</v>
      </c>
      <c r="G6" s="25" t="s">
        <v>11</v>
      </c>
      <c r="H6" s="25" t="s">
        <v>11</v>
      </c>
      <c r="I6" s="43" t="s">
        <v>193</v>
      </c>
      <c r="J6" s="43" t="s">
        <v>33</v>
      </c>
    </row>
    <row r="7" spans="1:10" ht="18" customHeight="1" x14ac:dyDescent="0.45">
      <c r="A7" s="45"/>
      <c r="B7" s="39"/>
      <c r="C7" s="39"/>
      <c r="D7" s="23" t="s">
        <v>34</v>
      </c>
      <c r="E7" s="41" t="s">
        <v>9</v>
      </c>
      <c r="F7" s="41" t="s">
        <v>9</v>
      </c>
      <c r="G7" s="41" t="s">
        <v>11</v>
      </c>
      <c r="H7" s="41" t="s">
        <v>11</v>
      </c>
      <c r="I7" s="43"/>
      <c r="J7" s="43"/>
    </row>
    <row r="8" spans="1:10" ht="18" customHeight="1" x14ac:dyDescent="0.45">
      <c r="A8" s="45"/>
      <c r="B8" s="39"/>
      <c r="C8" s="39"/>
      <c r="D8" s="23" t="s">
        <v>35</v>
      </c>
      <c r="E8" s="41"/>
      <c r="F8" s="41"/>
      <c r="G8" s="41"/>
      <c r="H8" s="41"/>
      <c r="I8" s="43"/>
      <c r="J8" s="43"/>
    </row>
    <row r="9" spans="1:10" ht="18" customHeight="1" x14ac:dyDescent="0.45">
      <c r="A9" s="45"/>
      <c r="B9" s="39"/>
      <c r="C9" s="39"/>
      <c r="D9" s="23" t="s">
        <v>36</v>
      </c>
      <c r="E9" s="25" t="s">
        <v>11</v>
      </c>
      <c r="F9" s="25" t="s">
        <v>9</v>
      </c>
      <c r="G9" s="25" t="s">
        <v>11</v>
      </c>
      <c r="H9" s="25" t="s">
        <v>11</v>
      </c>
      <c r="I9" s="43"/>
      <c r="J9" s="43"/>
    </row>
    <row r="10" spans="1:10" ht="18" customHeight="1" x14ac:dyDescent="0.45">
      <c r="A10" s="45"/>
      <c r="B10" s="39"/>
      <c r="C10" s="39"/>
      <c r="D10" s="23" t="s">
        <v>37</v>
      </c>
      <c r="E10" s="41" t="s">
        <v>11</v>
      </c>
      <c r="F10" s="41" t="s">
        <v>11</v>
      </c>
      <c r="G10" s="41" t="s">
        <v>11</v>
      </c>
      <c r="H10" s="41" t="s">
        <v>11</v>
      </c>
      <c r="I10" s="43"/>
      <c r="J10" s="43"/>
    </row>
    <row r="11" spans="1:10" ht="18" customHeight="1" x14ac:dyDescent="0.45">
      <c r="A11" s="45"/>
      <c r="B11" s="39"/>
      <c r="C11" s="39"/>
      <c r="D11" s="23" t="s">
        <v>38</v>
      </c>
      <c r="E11" s="41"/>
      <c r="F11" s="41"/>
      <c r="G11" s="41"/>
      <c r="H11" s="41"/>
      <c r="I11" s="43"/>
      <c r="J11" s="43"/>
    </row>
    <row r="12" spans="1:10" ht="18" customHeight="1" x14ac:dyDescent="0.45">
      <c r="A12" s="45"/>
      <c r="B12" s="39"/>
      <c r="C12" s="39"/>
      <c r="D12" s="23" t="s">
        <v>39</v>
      </c>
      <c r="E12" s="25" t="s">
        <v>9</v>
      </c>
      <c r="F12" s="25" t="s">
        <v>9</v>
      </c>
      <c r="G12" s="25" t="s">
        <v>9</v>
      </c>
      <c r="H12" s="25" t="s">
        <v>9</v>
      </c>
      <c r="I12" s="19" t="s">
        <v>40</v>
      </c>
      <c r="J12" s="19" t="s">
        <v>41</v>
      </c>
    </row>
    <row r="13" spans="1:10" ht="18" customHeight="1" x14ac:dyDescent="0.45">
      <c r="A13" s="45"/>
      <c r="B13" s="39"/>
      <c r="C13" s="39" t="s">
        <v>42</v>
      </c>
      <c r="D13" s="23" t="s">
        <v>43</v>
      </c>
      <c r="E13" s="41" t="s">
        <v>11</v>
      </c>
      <c r="F13" s="41" t="s">
        <v>11</v>
      </c>
      <c r="G13" s="41" t="s">
        <v>11</v>
      </c>
      <c r="H13" s="41" t="s">
        <v>11</v>
      </c>
      <c r="I13" s="43" t="s">
        <v>194</v>
      </c>
      <c r="J13" s="43" t="s">
        <v>44</v>
      </c>
    </row>
    <row r="14" spans="1:10" ht="18" customHeight="1" x14ac:dyDescent="0.45">
      <c r="A14" s="45"/>
      <c r="B14" s="39"/>
      <c r="C14" s="39"/>
      <c r="D14" s="23" t="s">
        <v>45</v>
      </c>
      <c r="E14" s="41"/>
      <c r="F14" s="41"/>
      <c r="G14" s="41"/>
      <c r="H14" s="41"/>
      <c r="I14" s="43"/>
      <c r="J14" s="43"/>
    </row>
    <row r="15" spans="1:10" ht="18" customHeight="1" x14ac:dyDescent="0.45">
      <c r="A15" s="45"/>
      <c r="B15" s="39"/>
      <c r="C15" s="39"/>
      <c r="D15" s="23" t="s">
        <v>46</v>
      </c>
      <c r="E15" s="41"/>
      <c r="F15" s="41"/>
      <c r="G15" s="41"/>
      <c r="H15" s="41"/>
      <c r="I15" s="43"/>
      <c r="J15" s="43"/>
    </row>
    <row r="16" spans="1:10" ht="18" customHeight="1" x14ac:dyDescent="0.45">
      <c r="A16" s="45"/>
      <c r="B16" s="39"/>
      <c r="C16" s="39"/>
      <c r="D16" s="23" t="s">
        <v>47</v>
      </c>
      <c r="E16" s="41"/>
      <c r="F16" s="41"/>
      <c r="G16" s="41"/>
      <c r="H16" s="41"/>
      <c r="I16" s="43"/>
      <c r="J16" s="43"/>
    </row>
    <row r="17" spans="1:10" ht="18" customHeight="1" x14ac:dyDescent="0.45">
      <c r="A17" s="45"/>
      <c r="B17" s="39"/>
      <c r="C17" s="39" t="s">
        <v>48</v>
      </c>
      <c r="D17" s="23" t="s">
        <v>49</v>
      </c>
      <c r="E17" s="25" t="s">
        <v>11</v>
      </c>
      <c r="F17" s="25" t="s">
        <v>11</v>
      </c>
      <c r="G17" s="25" t="s">
        <v>11</v>
      </c>
      <c r="H17" s="25" t="s">
        <v>11</v>
      </c>
      <c r="I17" s="19"/>
      <c r="J17" s="19" t="s">
        <v>50</v>
      </c>
    </row>
    <row r="18" spans="1:10" ht="18" customHeight="1" x14ac:dyDescent="0.45">
      <c r="A18" s="45"/>
      <c r="B18" s="40"/>
      <c r="C18" s="40"/>
      <c r="D18" s="30" t="s">
        <v>51</v>
      </c>
      <c r="E18" s="26" t="s">
        <v>11</v>
      </c>
      <c r="F18" s="26" t="s">
        <v>11</v>
      </c>
      <c r="G18" s="26" t="s">
        <v>11</v>
      </c>
      <c r="H18" s="26" t="s">
        <v>11</v>
      </c>
      <c r="I18" s="29" t="s">
        <v>10</v>
      </c>
      <c r="J18" s="29"/>
    </row>
    <row r="19" spans="1:10" ht="24" x14ac:dyDescent="0.45">
      <c r="A19" s="45"/>
      <c r="B19" s="39" t="s">
        <v>53</v>
      </c>
      <c r="C19" s="23" t="s">
        <v>54</v>
      </c>
      <c r="D19" s="23" t="s">
        <v>55</v>
      </c>
      <c r="E19" s="25" t="s">
        <v>9</v>
      </c>
      <c r="F19" s="25" t="s">
        <v>9</v>
      </c>
      <c r="G19" s="25" t="s">
        <v>9</v>
      </c>
      <c r="H19" s="25" t="s">
        <v>9</v>
      </c>
      <c r="I19" s="19" t="s">
        <v>21</v>
      </c>
      <c r="J19" s="19" t="s">
        <v>20</v>
      </c>
    </row>
    <row r="20" spans="1:10" ht="18" customHeight="1" x14ac:dyDescent="0.45">
      <c r="A20" s="45"/>
      <c r="B20" s="39"/>
      <c r="C20" s="43" t="s">
        <v>56</v>
      </c>
      <c r="D20" s="23" t="s">
        <v>57</v>
      </c>
      <c r="E20" s="41" t="s">
        <v>11</v>
      </c>
      <c r="F20" s="41" t="s">
        <v>9</v>
      </c>
      <c r="G20" s="41" t="s">
        <v>11</v>
      </c>
      <c r="H20" s="41" t="s">
        <v>9</v>
      </c>
      <c r="I20" s="43" t="s">
        <v>59</v>
      </c>
      <c r="J20" s="43" t="s">
        <v>60</v>
      </c>
    </row>
    <row r="21" spans="1:10" ht="18" customHeight="1" x14ac:dyDescent="0.45">
      <c r="A21" s="45"/>
      <c r="B21" s="40"/>
      <c r="C21" s="44"/>
      <c r="D21" s="30" t="s">
        <v>58</v>
      </c>
      <c r="E21" s="42"/>
      <c r="F21" s="42"/>
      <c r="G21" s="42"/>
      <c r="H21" s="42"/>
      <c r="I21" s="44"/>
      <c r="J21" s="44"/>
    </row>
    <row r="22" spans="1:10" ht="18" customHeight="1" x14ac:dyDescent="0.45">
      <c r="A22" s="45"/>
      <c r="B22" s="43" t="s">
        <v>61</v>
      </c>
      <c r="C22" s="43" t="s">
        <v>62</v>
      </c>
      <c r="D22" s="28" t="s">
        <v>63</v>
      </c>
      <c r="E22" s="25" t="s">
        <v>9</v>
      </c>
      <c r="F22" s="25" t="s">
        <v>9</v>
      </c>
      <c r="G22" s="25" t="s">
        <v>9</v>
      </c>
      <c r="H22" s="25" t="s">
        <v>9</v>
      </c>
      <c r="I22" s="23" t="s">
        <v>21</v>
      </c>
      <c r="J22" s="23" t="s">
        <v>20</v>
      </c>
    </row>
    <row r="23" spans="1:10" ht="24" x14ac:dyDescent="0.45">
      <c r="A23" s="45"/>
      <c r="B23" s="43"/>
      <c r="C23" s="43"/>
      <c r="D23" s="28" t="s">
        <v>64</v>
      </c>
      <c r="E23" s="25" t="s">
        <v>11</v>
      </c>
      <c r="F23" s="25" t="s">
        <v>11</v>
      </c>
      <c r="G23" s="25" t="s">
        <v>11</v>
      </c>
      <c r="H23" s="25" t="s">
        <v>11</v>
      </c>
      <c r="I23" s="23" t="s">
        <v>10</v>
      </c>
      <c r="J23" s="23"/>
    </row>
    <row r="24" spans="1:10" ht="24" x14ac:dyDescent="0.45">
      <c r="A24" s="45"/>
      <c r="B24" s="43"/>
      <c r="C24" s="43" t="s">
        <v>65</v>
      </c>
      <c r="D24" s="28" t="s">
        <v>66</v>
      </c>
      <c r="E24" s="25" t="s">
        <v>11</v>
      </c>
      <c r="F24" s="25" t="s">
        <v>9</v>
      </c>
      <c r="G24" s="25" t="s">
        <v>11</v>
      </c>
      <c r="H24" s="25" t="s">
        <v>9</v>
      </c>
      <c r="I24" s="23" t="s">
        <v>67</v>
      </c>
      <c r="J24" s="23" t="s">
        <v>68</v>
      </c>
    </row>
    <row r="25" spans="1:10" ht="18" customHeight="1" x14ac:dyDescent="0.45">
      <c r="A25" s="45"/>
      <c r="B25" s="43"/>
      <c r="C25" s="43"/>
      <c r="D25" s="28" t="s">
        <v>69</v>
      </c>
      <c r="E25" s="25" t="s">
        <v>11</v>
      </c>
      <c r="F25" s="25" t="s">
        <v>11</v>
      </c>
      <c r="G25" s="25" t="s">
        <v>11</v>
      </c>
      <c r="H25" s="25" t="s">
        <v>11</v>
      </c>
      <c r="I25" s="23"/>
      <c r="J25" s="23" t="s">
        <v>70</v>
      </c>
    </row>
    <row r="26" spans="1:10" ht="18" customHeight="1" x14ac:dyDescent="0.45">
      <c r="A26" s="45"/>
      <c r="B26" s="43"/>
      <c r="C26" s="19" t="s">
        <v>71</v>
      </c>
      <c r="D26" s="28" t="s">
        <v>72</v>
      </c>
      <c r="E26" s="25" t="s">
        <v>11</v>
      </c>
      <c r="F26" s="25" t="s">
        <v>9</v>
      </c>
      <c r="G26" s="25" t="s">
        <v>11</v>
      </c>
      <c r="H26" s="25" t="s">
        <v>9</v>
      </c>
      <c r="I26" s="23" t="s">
        <v>22</v>
      </c>
      <c r="J26" s="23" t="s">
        <v>73</v>
      </c>
    </row>
    <row r="27" spans="1:10" ht="18" customHeight="1" x14ac:dyDescent="0.45">
      <c r="A27" s="45"/>
      <c r="B27" s="43"/>
      <c r="C27" s="19" t="s">
        <v>74</v>
      </c>
      <c r="D27" s="28" t="s">
        <v>75</v>
      </c>
      <c r="E27" s="25" t="s">
        <v>9</v>
      </c>
      <c r="F27" s="25" t="s">
        <v>9</v>
      </c>
      <c r="G27" s="25" t="s">
        <v>9</v>
      </c>
      <c r="H27" s="25" t="s">
        <v>9</v>
      </c>
      <c r="I27" s="23" t="s">
        <v>22</v>
      </c>
      <c r="J27" s="23" t="s">
        <v>76</v>
      </c>
    </row>
    <row r="28" spans="1:10" ht="18" customHeight="1" x14ac:dyDescent="0.45">
      <c r="A28" s="45"/>
      <c r="B28" s="43"/>
      <c r="C28" s="43" t="s">
        <v>77</v>
      </c>
      <c r="D28" s="28" t="s">
        <v>78</v>
      </c>
      <c r="E28" s="25" t="s">
        <v>11</v>
      </c>
      <c r="F28" s="25" t="s">
        <v>9</v>
      </c>
      <c r="G28" s="25" t="s">
        <v>9</v>
      </c>
      <c r="H28" s="25" t="s">
        <v>9</v>
      </c>
      <c r="I28" s="23"/>
      <c r="J28" s="23" t="s">
        <v>73</v>
      </c>
    </row>
    <row r="29" spans="1:10" ht="18" customHeight="1" x14ac:dyDescent="0.45">
      <c r="A29" s="45"/>
      <c r="B29" s="43"/>
      <c r="C29" s="43"/>
      <c r="D29" s="28" t="s">
        <v>79</v>
      </c>
      <c r="E29" s="41" t="s">
        <v>9</v>
      </c>
      <c r="F29" s="41" t="s">
        <v>9</v>
      </c>
      <c r="G29" s="41" t="s">
        <v>9</v>
      </c>
      <c r="H29" s="41" t="s">
        <v>9</v>
      </c>
      <c r="I29" s="23" t="s">
        <v>22</v>
      </c>
      <c r="J29" s="23" t="s">
        <v>80</v>
      </c>
    </row>
    <row r="30" spans="1:10" ht="18" customHeight="1" x14ac:dyDescent="0.45">
      <c r="A30" s="45"/>
      <c r="B30" s="43"/>
      <c r="C30" s="43"/>
      <c r="D30" s="28" t="s">
        <v>81</v>
      </c>
      <c r="E30" s="41"/>
      <c r="F30" s="41"/>
      <c r="G30" s="41"/>
      <c r="H30" s="41"/>
      <c r="I30" s="23"/>
      <c r="J30" s="23"/>
    </row>
    <row r="31" spans="1:10" ht="18" customHeight="1" x14ac:dyDescent="0.45">
      <c r="A31" s="45"/>
      <c r="B31" s="43"/>
      <c r="C31" s="43"/>
      <c r="D31" s="28" t="s">
        <v>82</v>
      </c>
      <c r="E31" s="25" t="s">
        <v>11</v>
      </c>
      <c r="F31" s="25" t="s">
        <v>11</v>
      </c>
      <c r="G31" s="25" t="s">
        <v>11</v>
      </c>
      <c r="H31" s="25" t="s">
        <v>11</v>
      </c>
      <c r="I31" s="23" t="s">
        <v>83</v>
      </c>
      <c r="J31" s="23" t="s">
        <v>84</v>
      </c>
    </row>
    <row r="32" spans="1:10" ht="18" customHeight="1" x14ac:dyDescent="0.45">
      <c r="A32" s="45"/>
      <c r="B32" s="44"/>
      <c r="C32" s="44"/>
      <c r="D32" s="31" t="s">
        <v>85</v>
      </c>
      <c r="E32" s="26" t="s">
        <v>9</v>
      </c>
      <c r="F32" s="26" t="s">
        <v>9</v>
      </c>
      <c r="G32" s="26" t="s">
        <v>9</v>
      </c>
      <c r="H32" s="26" t="s">
        <v>9</v>
      </c>
      <c r="I32" s="30" t="s">
        <v>10</v>
      </c>
      <c r="J32" s="30" t="s">
        <v>86</v>
      </c>
    </row>
    <row r="33" spans="1:10" ht="18" customHeight="1" x14ac:dyDescent="0.45">
      <c r="A33" s="45"/>
      <c r="B33" s="39" t="s">
        <v>87</v>
      </c>
      <c r="C33" s="39" t="s">
        <v>88</v>
      </c>
      <c r="D33" s="23" t="s">
        <v>89</v>
      </c>
      <c r="E33" s="25" t="s">
        <v>9</v>
      </c>
      <c r="F33" s="25" t="s">
        <v>9</v>
      </c>
      <c r="G33" s="25" t="s">
        <v>9</v>
      </c>
      <c r="H33" s="25" t="s">
        <v>9</v>
      </c>
      <c r="I33" s="23" t="s">
        <v>21</v>
      </c>
      <c r="J33" s="23" t="s">
        <v>20</v>
      </c>
    </row>
    <row r="34" spans="1:10" ht="24" x14ac:dyDescent="0.45">
      <c r="A34" s="45"/>
      <c r="B34" s="39"/>
      <c r="C34" s="39"/>
      <c r="D34" s="23" t="s">
        <v>90</v>
      </c>
      <c r="E34" s="25" t="s">
        <v>9</v>
      </c>
      <c r="F34" s="25" t="s">
        <v>9</v>
      </c>
      <c r="G34" s="25" t="s">
        <v>9</v>
      </c>
      <c r="H34" s="25" t="s">
        <v>9</v>
      </c>
      <c r="I34" s="23" t="s">
        <v>10</v>
      </c>
      <c r="J34" s="23" t="s">
        <v>91</v>
      </c>
    </row>
    <row r="35" spans="1:10" ht="18" customHeight="1" x14ac:dyDescent="0.45">
      <c r="A35" s="45"/>
      <c r="B35" s="39"/>
      <c r="C35" s="23" t="s">
        <v>92</v>
      </c>
      <c r="D35" s="23" t="s">
        <v>93</v>
      </c>
      <c r="E35" s="41" t="s">
        <v>9</v>
      </c>
      <c r="F35" s="41" t="s">
        <v>9</v>
      </c>
      <c r="G35" s="41" t="s">
        <v>9</v>
      </c>
      <c r="H35" s="41" t="s">
        <v>9</v>
      </c>
      <c r="I35" s="39" t="s">
        <v>10</v>
      </c>
      <c r="J35" s="39"/>
    </row>
    <row r="36" spans="1:10" ht="18" customHeight="1" x14ac:dyDescent="0.45">
      <c r="A36" s="45"/>
      <c r="B36" s="40"/>
      <c r="C36" s="30" t="s">
        <v>94</v>
      </c>
      <c r="D36" s="30" t="s">
        <v>95</v>
      </c>
      <c r="E36" s="42"/>
      <c r="F36" s="42"/>
      <c r="G36" s="42"/>
      <c r="H36" s="42"/>
      <c r="I36" s="40"/>
      <c r="J36" s="40"/>
    </row>
    <row r="37" spans="1:10" ht="18" customHeight="1" x14ac:dyDescent="0.45">
      <c r="A37" s="45"/>
      <c r="B37" s="39" t="s">
        <v>96</v>
      </c>
      <c r="C37" s="39" t="s">
        <v>97</v>
      </c>
      <c r="D37" s="23" t="s">
        <v>98</v>
      </c>
      <c r="E37" s="25" t="s">
        <v>9</v>
      </c>
      <c r="F37" s="25" t="s">
        <v>9</v>
      </c>
      <c r="G37" s="25" t="s">
        <v>9</v>
      </c>
      <c r="H37" s="25" t="s">
        <v>9</v>
      </c>
      <c r="I37" s="23" t="s">
        <v>21</v>
      </c>
      <c r="J37" s="23" t="s">
        <v>20</v>
      </c>
    </row>
    <row r="38" spans="1:10" ht="24" x14ac:dyDescent="0.45">
      <c r="A38" s="45"/>
      <c r="B38" s="39"/>
      <c r="C38" s="39"/>
      <c r="D38" s="23" t="s">
        <v>99</v>
      </c>
      <c r="E38" s="25" t="s">
        <v>9</v>
      </c>
      <c r="F38" s="25" t="s">
        <v>9</v>
      </c>
      <c r="G38" s="25" t="s">
        <v>9</v>
      </c>
      <c r="H38" s="25" t="s">
        <v>9</v>
      </c>
      <c r="I38" s="23" t="s">
        <v>10</v>
      </c>
      <c r="J38" s="23" t="s">
        <v>91</v>
      </c>
    </row>
    <row r="39" spans="1:10" ht="18" customHeight="1" x14ac:dyDescent="0.45">
      <c r="A39" s="45"/>
      <c r="B39" s="39"/>
      <c r="C39" s="39" t="s">
        <v>100</v>
      </c>
      <c r="D39" s="23" t="s">
        <v>101</v>
      </c>
      <c r="E39" s="41" t="s">
        <v>9</v>
      </c>
      <c r="F39" s="41" t="s">
        <v>9</v>
      </c>
      <c r="G39" s="41" t="s">
        <v>9</v>
      </c>
      <c r="H39" s="41" t="s">
        <v>9</v>
      </c>
      <c r="I39" s="23"/>
      <c r="J39" s="23"/>
    </row>
    <row r="40" spans="1:10" ht="18" customHeight="1" x14ac:dyDescent="0.45">
      <c r="A40" s="45"/>
      <c r="B40" s="39"/>
      <c r="C40" s="39"/>
      <c r="D40" s="23" t="s">
        <v>102</v>
      </c>
      <c r="E40" s="41"/>
      <c r="F40" s="41"/>
      <c r="G40" s="41"/>
      <c r="H40" s="41"/>
      <c r="I40" s="23"/>
      <c r="J40" s="23"/>
    </row>
    <row r="41" spans="1:10" ht="18" customHeight="1" x14ac:dyDescent="0.45">
      <c r="A41" s="45"/>
      <c r="B41" s="39"/>
      <c r="C41" s="39" t="s">
        <v>103</v>
      </c>
      <c r="D41" s="23" t="s">
        <v>104</v>
      </c>
      <c r="E41" s="41" t="s">
        <v>9</v>
      </c>
      <c r="F41" s="41" t="s">
        <v>9</v>
      </c>
      <c r="G41" s="41" t="s">
        <v>11</v>
      </c>
      <c r="H41" s="41" t="s">
        <v>11</v>
      </c>
      <c r="I41" s="23" t="s">
        <v>105</v>
      </c>
      <c r="J41" s="23" t="s">
        <v>106</v>
      </c>
    </row>
    <row r="42" spans="1:10" ht="18" customHeight="1" x14ac:dyDescent="0.45">
      <c r="A42" s="45"/>
      <c r="B42" s="39"/>
      <c r="C42" s="39"/>
      <c r="D42" s="23" t="s">
        <v>107</v>
      </c>
      <c r="E42" s="41"/>
      <c r="F42" s="41"/>
      <c r="G42" s="41"/>
      <c r="H42" s="41"/>
      <c r="I42" s="23" t="s">
        <v>108</v>
      </c>
      <c r="J42" s="23" t="s">
        <v>109</v>
      </c>
    </row>
    <row r="43" spans="1:10" ht="18" customHeight="1" x14ac:dyDescent="0.45">
      <c r="A43" s="45"/>
      <c r="B43" s="39"/>
      <c r="C43" s="23" t="s">
        <v>110</v>
      </c>
      <c r="D43" s="23" t="s">
        <v>111</v>
      </c>
      <c r="E43" s="25" t="s">
        <v>11</v>
      </c>
      <c r="F43" s="25" t="s">
        <v>9</v>
      </c>
      <c r="G43" s="25" t="s">
        <v>11</v>
      </c>
      <c r="H43" s="25" t="s">
        <v>9</v>
      </c>
      <c r="I43" s="23" t="s">
        <v>83</v>
      </c>
      <c r="J43" s="23"/>
    </row>
    <row r="44" spans="1:10" ht="18" customHeight="1" x14ac:dyDescent="0.45">
      <c r="A44" s="45"/>
      <c r="B44" s="39"/>
      <c r="C44" s="39" t="s">
        <v>112</v>
      </c>
      <c r="D44" s="23" t="s">
        <v>113</v>
      </c>
      <c r="E44" s="25" t="s">
        <v>11</v>
      </c>
      <c r="F44" s="25" t="s">
        <v>9</v>
      </c>
      <c r="G44" s="25" t="s">
        <v>11</v>
      </c>
      <c r="H44" s="25" t="s">
        <v>9</v>
      </c>
      <c r="I44" s="34" t="s">
        <v>195</v>
      </c>
      <c r="J44" s="44" t="s">
        <v>134</v>
      </c>
    </row>
    <row r="45" spans="1:10" ht="18" customHeight="1" x14ac:dyDescent="0.45">
      <c r="A45" s="45"/>
      <c r="B45" s="39"/>
      <c r="C45" s="39"/>
      <c r="D45" s="23" t="s">
        <v>114</v>
      </c>
      <c r="E45" s="25" t="s">
        <v>11</v>
      </c>
      <c r="F45" s="25" t="s">
        <v>9</v>
      </c>
      <c r="G45" s="25" t="s">
        <v>11</v>
      </c>
      <c r="H45" s="25" t="s">
        <v>11</v>
      </c>
      <c r="I45" s="34" t="s">
        <v>196</v>
      </c>
      <c r="J45" s="45"/>
    </row>
    <row r="46" spans="1:10" ht="18" customHeight="1" x14ac:dyDescent="0.45">
      <c r="A46" s="45"/>
      <c r="B46" s="39"/>
      <c r="C46" s="39"/>
      <c r="D46" s="23" t="s">
        <v>115</v>
      </c>
      <c r="E46" s="25" t="s">
        <v>11</v>
      </c>
      <c r="F46" s="25" t="s">
        <v>9</v>
      </c>
      <c r="G46" s="25" t="s">
        <v>11</v>
      </c>
      <c r="H46" s="25" t="s">
        <v>9</v>
      </c>
      <c r="I46" s="44" t="s">
        <v>10</v>
      </c>
      <c r="J46" s="45"/>
    </row>
    <row r="47" spans="1:10" ht="18" customHeight="1" x14ac:dyDescent="0.45">
      <c r="A47" s="45"/>
      <c r="B47" s="39"/>
      <c r="C47" s="39"/>
      <c r="D47" s="23" t="s">
        <v>116</v>
      </c>
      <c r="E47" s="41" t="s">
        <v>9</v>
      </c>
      <c r="F47" s="41" t="s">
        <v>9</v>
      </c>
      <c r="G47" s="41" t="s">
        <v>9</v>
      </c>
      <c r="H47" s="41" t="s">
        <v>9</v>
      </c>
      <c r="I47" s="45"/>
      <c r="J47" s="45"/>
    </row>
    <row r="48" spans="1:10" ht="24" x14ac:dyDescent="0.45">
      <c r="A48" s="45"/>
      <c r="B48" s="40"/>
      <c r="C48" s="40"/>
      <c r="D48" s="30" t="s">
        <v>117</v>
      </c>
      <c r="E48" s="42"/>
      <c r="F48" s="42"/>
      <c r="G48" s="42"/>
      <c r="H48" s="42"/>
      <c r="I48" s="46"/>
      <c r="J48" s="46"/>
    </row>
    <row r="49" spans="1:10" ht="18" customHeight="1" x14ac:dyDescent="0.45">
      <c r="A49" s="45"/>
      <c r="B49" s="39" t="s">
        <v>120</v>
      </c>
      <c r="C49" s="39" t="s">
        <v>121</v>
      </c>
      <c r="D49" s="23" t="s">
        <v>122</v>
      </c>
      <c r="E49" s="41" t="s">
        <v>9</v>
      </c>
      <c r="F49" s="41" t="s">
        <v>9</v>
      </c>
      <c r="G49" s="41" t="s">
        <v>9</v>
      </c>
      <c r="H49" s="41" t="s">
        <v>9</v>
      </c>
      <c r="I49" s="43" t="s">
        <v>10</v>
      </c>
      <c r="J49" s="43" t="s">
        <v>123</v>
      </c>
    </row>
    <row r="50" spans="1:10" ht="18" customHeight="1" x14ac:dyDescent="0.45">
      <c r="A50" s="45"/>
      <c r="B50" s="39"/>
      <c r="C50" s="39"/>
      <c r="D50" s="23" t="s">
        <v>124</v>
      </c>
      <c r="E50" s="41"/>
      <c r="F50" s="41"/>
      <c r="G50" s="41"/>
      <c r="H50" s="41"/>
      <c r="I50" s="43"/>
      <c r="J50" s="43"/>
    </row>
    <row r="51" spans="1:10" ht="18" customHeight="1" x14ac:dyDescent="0.45">
      <c r="A51" s="45"/>
      <c r="B51" s="39"/>
      <c r="C51" s="23" t="s">
        <v>125</v>
      </c>
      <c r="D51" s="23" t="s">
        <v>126</v>
      </c>
      <c r="E51" s="25" t="s">
        <v>9</v>
      </c>
      <c r="F51" s="25" t="s">
        <v>9</v>
      </c>
      <c r="G51" s="25" t="s">
        <v>9</v>
      </c>
      <c r="H51" s="25" t="s">
        <v>9</v>
      </c>
      <c r="I51" s="19" t="s">
        <v>10</v>
      </c>
      <c r="J51" s="19" t="s">
        <v>123</v>
      </c>
    </row>
    <row r="52" spans="1:10" ht="18" customHeight="1" x14ac:dyDescent="0.45">
      <c r="A52" s="45"/>
      <c r="B52" s="39"/>
      <c r="C52" s="39" t="s">
        <v>127</v>
      </c>
      <c r="D52" s="23" t="s">
        <v>128</v>
      </c>
      <c r="E52" s="41" t="s">
        <v>9</v>
      </c>
      <c r="F52" s="41" t="s">
        <v>9</v>
      </c>
      <c r="G52" s="41" t="s">
        <v>9</v>
      </c>
      <c r="H52" s="41" t="s">
        <v>9</v>
      </c>
      <c r="I52" s="43" t="s">
        <v>10</v>
      </c>
      <c r="J52" s="43" t="s">
        <v>123</v>
      </c>
    </row>
    <row r="53" spans="1:10" ht="18" customHeight="1" x14ac:dyDescent="0.45">
      <c r="A53" s="45"/>
      <c r="B53" s="39"/>
      <c r="C53" s="39"/>
      <c r="D53" s="23" t="s">
        <v>129</v>
      </c>
      <c r="E53" s="41"/>
      <c r="F53" s="41"/>
      <c r="G53" s="41"/>
      <c r="H53" s="41"/>
      <c r="I53" s="43"/>
      <c r="J53" s="43"/>
    </row>
    <row r="54" spans="1:10" ht="18" customHeight="1" x14ac:dyDescent="0.45">
      <c r="A54" s="45"/>
      <c r="B54" s="39"/>
      <c r="C54" s="23" t="s">
        <v>130</v>
      </c>
      <c r="D54" s="23" t="s">
        <v>131</v>
      </c>
      <c r="E54" s="25" t="s">
        <v>9</v>
      </c>
      <c r="F54" s="25" t="s">
        <v>9</v>
      </c>
      <c r="G54" s="25" t="s">
        <v>9</v>
      </c>
      <c r="H54" s="25" t="s">
        <v>9</v>
      </c>
      <c r="I54" s="19" t="s">
        <v>10</v>
      </c>
      <c r="J54" s="19" t="s">
        <v>123</v>
      </c>
    </row>
    <row r="55" spans="1:10" ht="24" x14ac:dyDescent="0.45">
      <c r="A55" s="45"/>
      <c r="B55" s="40"/>
      <c r="C55" s="30" t="s">
        <v>132</v>
      </c>
      <c r="D55" s="30" t="s">
        <v>133</v>
      </c>
      <c r="E55" s="26" t="s">
        <v>9</v>
      </c>
      <c r="F55" s="26" t="s">
        <v>9</v>
      </c>
      <c r="G55" s="26" t="s">
        <v>9</v>
      </c>
      <c r="H55" s="26" t="s">
        <v>9</v>
      </c>
      <c r="I55" s="29" t="s">
        <v>10</v>
      </c>
      <c r="J55" s="29" t="s">
        <v>123</v>
      </c>
    </row>
    <row r="56" spans="1:10" ht="18" customHeight="1" x14ac:dyDescent="0.45">
      <c r="A56" s="45"/>
      <c r="B56" s="39" t="s">
        <v>135</v>
      </c>
      <c r="C56" s="39" t="s">
        <v>136</v>
      </c>
      <c r="D56" s="23" t="s">
        <v>137</v>
      </c>
      <c r="E56" s="41" t="s">
        <v>9</v>
      </c>
      <c r="F56" s="41" t="s">
        <v>9</v>
      </c>
      <c r="G56" s="41" t="s">
        <v>9</v>
      </c>
      <c r="H56" s="41" t="s">
        <v>9</v>
      </c>
      <c r="I56" s="43" t="s">
        <v>148</v>
      </c>
      <c r="J56" s="43" t="s">
        <v>123</v>
      </c>
    </row>
    <row r="57" spans="1:10" ht="18" customHeight="1" x14ac:dyDescent="0.45">
      <c r="A57" s="45"/>
      <c r="B57" s="39"/>
      <c r="C57" s="39"/>
      <c r="D57" s="23" t="s">
        <v>138</v>
      </c>
      <c r="E57" s="41"/>
      <c r="F57" s="41"/>
      <c r="G57" s="41"/>
      <c r="H57" s="41"/>
      <c r="I57" s="43"/>
      <c r="J57" s="43"/>
    </row>
    <row r="58" spans="1:10" ht="18" customHeight="1" x14ac:dyDescent="0.45">
      <c r="A58" s="45"/>
      <c r="B58" s="39"/>
      <c r="C58" s="39" t="s">
        <v>139</v>
      </c>
      <c r="D58" s="23" t="s">
        <v>140</v>
      </c>
      <c r="E58" s="41" t="s">
        <v>9</v>
      </c>
      <c r="F58" s="41" t="s">
        <v>9</v>
      </c>
      <c r="G58" s="41" t="s">
        <v>9</v>
      </c>
      <c r="H58" s="41" t="s">
        <v>9</v>
      </c>
      <c r="I58" s="43" t="s">
        <v>148</v>
      </c>
      <c r="J58" s="43" t="s">
        <v>123</v>
      </c>
    </row>
    <row r="59" spans="1:10" ht="18" customHeight="1" x14ac:dyDescent="0.45">
      <c r="A59" s="45"/>
      <c r="B59" s="39"/>
      <c r="C59" s="39"/>
      <c r="D59" s="23" t="s">
        <v>141</v>
      </c>
      <c r="E59" s="41"/>
      <c r="F59" s="41"/>
      <c r="G59" s="41"/>
      <c r="H59" s="41"/>
      <c r="I59" s="43"/>
      <c r="J59" s="43"/>
    </row>
    <row r="60" spans="1:10" ht="18" customHeight="1" x14ac:dyDescent="0.45">
      <c r="A60" s="45"/>
      <c r="B60" s="39"/>
      <c r="C60" s="39" t="s">
        <v>142</v>
      </c>
      <c r="D60" s="23" t="s">
        <v>143</v>
      </c>
      <c r="E60" s="41" t="s">
        <v>9</v>
      </c>
      <c r="F60" s="41" t="s">
        <v>9</v>
      </c>
      <c r="G60" s="41" t="s">
        <v>9</v>
      </c>
      <c r="H60" s="41" t="s">
        <v>9</v>
      </c>
      <c r="I60" s="43" t="s">
        <v>148</v>
      </c>
      <c r="J60" s="43" t="s">
        <v>123</v>
      </c>
    </row>
    <row r="61" spans="1:10" ht="18" customHeight="1" x14ac:dyDescent="0.45">
      <c r="A61" s="45"/>
      <c r="B61" s="39"/>
      <c r="C61" s="39"/>
      <c r="D61" s="23" t="s">
        <v>144</v>
      </c>
      <c r="E61" s="41"/>
      <c r="F61" s="41"/>
      <c r="G61" s="41"/>
      <c r="H61" s="41"/>
      <c r="I61" s="43"/>
      <c r="J61" s="43"/>
    </row>
    <row r="62" spans="1:10" ht="18" customHeight="1" x14ac:dyDescent="0.45">
      <c r="A62" s="45"/>
      <c r="B62" s="39"/>
      <c r="C62" s="39" t="s">
        <v>145</v>
      </c>
      <c r="D62" s="23" t="s">
        <v>146</v>
      </c>
      <c r="E62" s="41" t="s">
        <v>9</v>
      </c>
      <c r="F62" s="41" t="s">
        <v>9</v>
      </c>
      <c r="G62" s="41" t="s">
        <v>9</v>
      </c>
      <c r="H62" s="41" t="s">
        <v>9</v>
      </c>
      <c r="I62" s="43" t="s">
        <v>148</v>
      </c>
      <c r="J62" s="43" t="s">
        <v>123</v>
      </c>
    </row>
    <row r="63" spans="1:10" ht="18" customHeight="1" x14ac:dyDescent="0.45">
      <c r="A63" s="45"/>
      <c r="B63" s="40"/>
      <c r="C63" s="40"/>
      <c r="D63" s="30" t="s">
        <v>147</v>
      </c>
      <c r="E63" s="42"/>
      <c r="F63" s="42"/>
      <c r="G63" s="42"/>
      <c r="H63" s="42"/>
      <c r="I63" s="44"/>
      <c r="J63" s="44"/>
    </row>
    <row r="64" spans="1:10" ht="24" x14ac:dyDescent="0.45">
      <c r="A64" s="45"/>
      <c r="B64" s="39" t="s">
        <v>149</v>
      </c>
      <c r="C64" s="23" t="s">
        <v>150</v>
      </c>
      <c r="D64" s="23" t="s">
        <v>159</v>
      </c>
      <c r="E64" s="25" t="s">
        <v>9</v>
      </c>
      <c r="F64" s="25" t="s">
        <v>9</v>
      </c>
      <c r="G64" s="25" t="s">
        <v>9</v>
      </c>
      <c r="H64" s="25" t="s">
        <v>9</v>
      </c>
      <c r="I64" s="19" t="s">
        <v>21</v>
      </c>
      <c r="J64" s="19" t="s">
        <v>20</v>
      </c>
    </row>
    <row r="65" spans="1:10" ht="18" customHeight="1" x14ac:dyDescent="0.45">
      <c r="A65" s="45"/>
      <c r="B65" s="39"/>
      <c r="C65" s="23" t="s">
        <v>151</v>
      </c>
      <c r="D65" s="23" t="s">
        <v>152</v>
      </c>
      <c r="E65" s="25" t="s">
        <v>9</v>
      </c>
      <c r="F65" s="25" t="s">
        <v>9</v>
      </c>
      <c r="G65" s="25" t="s">
        <v>9</v>
      </c>
      <c r="H65" s="25" t="s">
        <v>9</v>
      </c>
      <c r="I65" s="19" t="s">
        <v>10</v>
      </c>
      <c r="J65" s="19"/>
    </row>
    <row r="66" spans="1:10" ht="18" customHeight="1" x14ac:dyDescent="0.45">
      <c r="A66" s="45"/>
      <c r="B66" s="39"/>
      <c r="C66" s="23" t="s">
        <v>153</v>
      </c>
      <c r="D66" s="23" t="s">
        <v>154</v>
      </c>
      <c r="E66" s="33" t="s">
        <v>11</v>
      </c>
      <c r="F66" s="33" t="s">
        <v>11</v>
      </c>
      <c r="G66" s="33" t="s">
        <v>11</v>
      </c>
      <c r="H66" s="33" t="s">
        <v>11</v>
      </c>
      <c r="I66" s="19" t="s">
        <v>155</v>
      </c>
      <c r="J66" s="19" t="s">
        <v>156</v>
      </c>
    </row>
    <row r="67" spans="1:10" ht="24" x14ac:dyDescent="0.45">
      <c r="A67" s="45"/>
      <c r="B67" s="40"/>
      <c r="C67" s="30" t="s">
        <v>157</v>
      </c>
      <c r="D67" s="30" t="s">
        <v>158</v>
      </c>
      <c r="E67" s="26" t="s">
        <v>9</v>
      </c>
      <c r="F67" s="26" t="s">
        <v>9</v>
      </c>
      <c r="G67" s="26" t="s">
        <v>9</v>
      </c>
      <c r="H67" s="26" t="s">
        <v>9</v>
      </c>
      <c r="I67" s="29" t="s">
        <v>10</v>
      </c>
      <c r="J67" s="29"/>
    </row>
    <row r="68" spans="1:10" ht="18" customHeight="1" x14ac:dyDescent="0.45">
      <c r="A68" s="45"/>
      <c r="B68" s="39" t="s">
        <v>160</v>
      </c>
      <c r="C68" s="28" t="s">
        <v>161</v>
      </c>
      <c r="D68" s="28" t="s">
        <v>162</v>
      </c>
      <c r="E68" s="25" t="s">
        <v>9</v>
      </c>
      <c r="F68" s="25" t="s">
        <v>9</v>
      </c>
      <c r="G68" s="25" t="s">
        <v>9</v>
      </c>
      <c r="H68" s="25" t="s">
        <v>9</v>
      </c>
      <c r="I68" s="32" t="s">
        <v>10</v>
      </c>
      <c r="J68" s="32"/>
    </row>
    <row r="69" spans="1:10" ht="18" customHeight="1" x14ac:dyDescent="0.45">
      <c r="A69" s="46"/>
      <c r="B69" s="39"/>
      <c r="C69" s="28" t="s">
        <v>163</v>
      </c>
      <c r="D69" s="28" t="s">
        <v>164</v>
      </c>
      <c r="E69" s="25" t="s">
        <v>9</v>
      </c>
      <c r="F69" s="25" t="s">
        <v>9</v>
      </c>
      <c r="G69" s="25" t="s">
        <v>9</v>
      </c>
      <c r="H69" s="25" t="s">
        <v>9</v>
      </c>
      <c r="I69" s="32" t="s">
        <v>10</v>
      </c>
      <c r="J69" s="32"/>
    </row>
    <row r="70" spans="1:10" ht="18" customHeight="1" x14ac:dyDescent="0.45"/>
    <row r="71" spans="1:10" ht="18" customHeight="1" x14ac:dyDescent="0.45"/>
    <row r="72" spans="1:10" ht="18" customHeight="1" x14ac:dyDescent="0.45"/>
    <row r="73" spans="1:10" ht="18" customHeight="1" x14ac:dyDescent="0.45"/>
    <row r="74" spans="1:10" ht="18" customHeight="1" x14ac:dyDescent="0.45"/>
    <row r="75" spans="1:10" ht="18" customHeight="1" x14ac:dyDescent="0.45"/>
    <row r="76" spans="1:10" ht="18" customHeight="1" x14ac:dyDescent="0.45"/>
    <row r="77" spans="1:10" ht="18" customHeight="1" x14ac:dyDescent="0.45"/>
    <row r="78" spans="1:10" ht="18" customHeight="1" x14ac:dyDescent="0.45"/>
    <row r="79" spans="1:10" ht="18" customHeight="1" x14ac:dyDescent="0.45"/>
    <row r="80" spans="1:1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row r="110" ht="18" customHeight="1" x14ac:dyDescent="0.45"/>
    <row r="111" ht="18" customHeight="1" x14ac:dyDescent="0.45"/>
    <row r="112" ht="18" customHeight="1" x14ac:dyDescent="0.45"/>
    <row r="113" ht="18" customHeight="1" x14ac:dyDescent="0.45"/>
    <row r="114" ht="18" customHeight="1" x14ac:dyDescent="0.45"/>
    <row r="115" ht="18" customHeight="1" x14ac:dyDescent="0.45"/>
    <row r="116" ht="18" customHeight="1" x14ac:dyDescent="0.45"/>
    <row r="117" ht="18" customHeight="1" x14ac:dyDescent="0.45"/>
    <row r="118" ht="18" customHeight="1" x14ac:dyDescent="0.45"/>
    <row r="119" ht="18" customHeight="1" x14ac:dyDescent="0.45"/>
    <row r="120" ht="18" customHeight="1" x14ac:dyDescent="0.45"/>
    <row r="121" ht="18" customHeight="1" x14ac:dyDescent="0.45"/>
    <row r="122" ht="18" customHeight="1" x14ac:dyDescent="0.45"/>
    <row r="123" ht="18" customHeight="1" x14ac:dyDescent="0.45"/>
    <row r="124" ht="18" customHeight="1" x14ac:dyDescent="0.45"/>
    <row r="125" ht="18" customHeight="1" x14ac:dyDescent="0.45"/>
    <row r="126" ht="18" customHeight="1" x14ac:dyDescent="0.45"/>
    <row r="127" ht="18" customHeight="1" x14ac:dyDescent="0.45"/>
    <row r="128" ht="18" customHeight="1" x14ac:dyDescent="0.45"/>
    <row r="129" ht="18" customHeight="1" x14ac:dyDescent="0.45"/>
    <row r="130" ht="18" customHeight="1" x14ac:dyDescent="0.45"/>
    <row r="131" ht="18" customHeight="1" x14ac:dyDescent="0.45"/>
    <row r="132" ht="18" customHeight="1" x14ac:dyDescent="0.45"/>
    <row r="133" ht="18" customHeight="1" x14ac:dyDescent="0.45"/>
    <row r="134" ht="18" customHeight="1" x14ac:dyDescent="0.45"/>
    <row r="135" ht="18" customHeight="1" x14ac:dyDescent="0.45"/>
    <row r="136" ht="18" customHeight="1" x14ac:dyDescent="0.45"/>
    <row r="137" ht="18" customHeight="1" x14ac:dyDescent="0.45"/>
    <row r="138" ht="18" customHeight="1" x14ac:dyDescent="0.45"/>
    <row r="139" ht="18" customHeight="1" x14ac:dyDescent="0.45"/>
    <row r="140" ht="18" customHeight="1" x14ac:dyDescent="0.45"/>
    <row r="141" ht="18" customHeight="1" x14ac:dyDescent="0.45"/>
    <row r="142" ht="18" customHeight="1" x14ac:dyDescent="0.45"/>
    <row r="143" ht="18" customHeight="1" x14ac:dyDescent="0.45"/>
    <row r="144" ht="18" customHeight="1" x14ac:dyDescent="0.45"/>
    <row r="145" ht="18" customHeight="1" x14ac:dyDescent="0.45"/>
    <row r="146" ht="18" customHeight="1" x14ac:dyDescent="0.45"/>
    <row r="147" ht="18" customHeight="1" x14ac:dyDescent="0.45"/>
    <row r="148" ht="18" customHeight="1" x14ac:dyDescent="0.45"/>
    <row r="149" ht="18" customHeight="1" x14ac:dyDescent="0.45"/>
    <row r="150" ht="18" customHeight="1" x14ac:dyDescent="0.45"/>
    <row r="151" ht="18" customHeight="1" x14ac:dyDescent="0.45"/>
    <row r="152" ht="18" customHeight="1" x14ac:dyDescent="0.45"/>
    <row r="153" ht="18" customHeight="1" x14ac:dyDescent="0.45"/>
    <row r="154" ht="18" customHeight="1" x14ac:dyDescent="0.45"/>
    <row r="155" ht="18" customHeight="1" x14ac:dyDescent="0.45"/>
    <row r="156" ht="18" customHeight="1" x14ac:dyDescent="0.45"/>
    <row r="157" ht="18" customHeight="1" x14ac:dyDescent="0.45"/>
    <row r="158" ht="18" customHeight="1" x14ac:dyDescent="0.45"/>
    <row r="159" ht="18" customHeight="1" x14ac:dyDescent="0.45"/>
    <row r="160" ht="18" customHeight="1" x14ac:dyDescent="0.45"/>
    <row r="161" ht="18" customHeight="1" x14ac:dyDescent="0.45"/>
    <row r="162" ht="18" customHeight="1" x14ac:dyDescent="0.45"/>
    <row r="163" ht="18" customHeight="1" x14ac:dyDescent="0.45"/>
    <row r="164" ht="18" customHeight="1" x14ac:dyDescent="0.45"/>
    <row r="165" ht="18" customHeight="1" x14ac:dyDescent="0.45"/>
    <row r="166" ht="18" customHeight="1" x14ac:dyDescent="0.45"/>
    <row r="167" ht="18" customHeight="1" x14ac:dyDescent="0.45"/>
    <row r="168" ht="18" customHeight="1" x14ac:dyDescent="0.45"/>
    <row r="169" ht="18" customHeight="1" x14ac:dyDescent="0.45"/>
    <row r="170" ht="18" customHeight="1" x14ac:dyDescent="0.45"/>
    <row r="171" ht="18" customHeight="1" x14ac:dyDescent="0.45"/>
    <row r="172" ht="18" customHeight="1" x14ac:dyDescent="0.45"/>
    <row r="173" ht="18" customHeight="1" x14ac:dyDescent="0.45"/>
    <row r="174" ht="18" customHeight="1" x14ac:dyDescent="0.45"/>
    <row r="175" ht="18" customHeight="1" x14ac:dyDescent="0.45"/>
    <row r="176" ht="18" customHeight="1" x14ac:dyDescent="0.45"/>
    <row r="177" ht="18" customHeight="1" x14ac:dyDescent="0.45"/>
    <row r="178" ht="18" customHeight="1" x14ac:dyDescent="0.45"/>
    <row r="179" ht="18" customHeight="1" x14ac:dyDescent="0.45"/>
    <row r="180" ht="18" customHeight="1" x14ac:dyDescent="0.45"/>
    <row r="181" ht="18" customHeight="1" x14ac:dyDescent="0.45"/>
    <row r="182" ht="18" customHeight="1" x14ac:dyDescent="0.45"/>
    <row r="183" ht="18" customHeight="1" x14ac:dyDescent="0.45"/>
    <row r="184" ht="18" customHeight="1" x14ac:dyDescent="0.45"/>
    <row r="185" ht="18" customHeight="1" x14ac:dyDescent="0.45"/>
    <row r="186" ht="18" customHeight="1" x14ac:dyDescent="0.45"/>
    <row r="187" ht="18" customHeight="1" x14ac:dyDescent="0.45"/>
    <row r="188" ht="18" customHeight="1" x14ac:dyDescent="0.45"/>
    <row r="189" ht="18" customHeight="1" x14ac:dyDescent="0.45"/>
    <row r="190" ht="18" customHeight="1" x14ac:dyDescent="0.45"/>
    <row r="191" ht="18" customHeight="1" x14ac:dyDescent="0.45"/>
    <row r="192" ht="18" customHeight="1" x14ac:dyDescent="0.45"/>
    <row r="193" ht="18" customHeight="1" x14ac:dyDescent="0.45"/>
    <row r="194" ht="18" customHeight="1" x14ac:dyDescent="0.45"/>
    <row r="195" ht="18" customHeight="1" x14ac:dyDescent="0.45"/>
    <row r="196" ht="18" customHeight="1" x14ac:dyDescent="0.45"/>
    <row r="197" ht="18" customHeight="1" x14ac:dyDescent="0.45"/>
    <row r="198" ht="18" customHeight="1" x14ac:dyDescent="0.45"/>
    <row r="199" ht="18" customHeight="1" x14ac:dyDescent="0.45"/>
    <row r="200" ht="18" customHeight="1" x14ac:dyDescent="0.45"/>
    <row r="201" ht="18" customHeight="1" x14ac:dyDescent="0.45"/>
    <row r="202" ht="18" customHeight="1" x14ac:dyDescent="0.45"/>
    <row r="203" ht="18" customHeight="1" x14ac:dyDescent="0.45"/>
    <row r="204" ht="18" customHeight="1" x14ac:dyDescent="0.45"/>
    <row r="205" ht="18" customHeight="1" x14ac:dyDescent="0.45"/>
  </sheetData>
  <mergeCells count="114">
    <mergeCell ref="A4:A69"/>
    <mergeCell ref="F60:F61"/>
    <mergeCell ref="G60:G61"/>
    <mergeCell ref="H60:H61"/>
    <mergeCell ref="I60:I61"/>
    <mergeCell ref="J60:J61"/>
    <mergeCell ref="E62:E63"/>
    <mergeCell ref="F62:F63"/>
    <mergeCell ref="G62:G63"/>
    <mergeCell ref="H62:H63"/>
    <mergeCell ref="I62:I63"/>
    <mergeCell ref="J62:J63"/>
    <mergeCell ref="B56:B63"/>
    <mergeCell ref="C56:C57"/>
    <mergeCell ref="C58:C59"/>
    <mergeCell ref="C60:C61"/>
    <mergeCell ref="C62:C63"/>
    <mergeCell ref="E56:E57"/>
    <mergeCell ref="F56:F57"/>
    <mergeCell ref="G56:G57"/>
    <mergeCell ref="H56:H57"/>
    <mergeCell ref="I56:I57"/>
    <mergeCell ref="J56:J57"/>
    <mergeCell ref="E58:E59"/>
    <mergeCell ref="F58:F59"/>
    <mergeCell ref="G58:G59"/>
    <mergeCell ref="H58:H59"/>
    <mergeCell ref="I58:I59"/>
    <mergeCell ref="J58:J59"/>
    <mergeCell ref="E60:E61"/>
    <mergeCell ref="B68:B69"/>
    <mergeCell ref="B49:B55"/>
    <mergeCell ref="C49:C50"/>
    <mergeCell ref="E52:E53"/>
    <mergeCell ref="F52:F53"/>
    <mergeCell ref="G52:G53"/>
    <mergeCell ref="H52:H53"/>
    <mergeCell ref="I52:I53"/>
    <mergeCell ref="J49:J50"/>
    <mergeCell ref="I49:I50"/>
    <mergeCell ref="H49:H50"/>
    <mergeCell ref="G49:G50"/>
    <mergeCell ref="F49:F50"/>
    <mergeCell ref="E49:E50"/>
    <mergeCell ref="I35:I36"/>
    <mergeCell ref="J35:J36"/>
    <mergeCell ref="B37:B48"/>
    <mergeCell ref="C37:C38"/>
    <mergeCell ref="C39:C40"/>
    <mergeCell ref="E39:E40"/>
    <mergeCell ref="F39:F40"/>
    <mergeCell ref="G39:G40"/>
    <mergeCell ref="H39:H40"/>
    <mergeCell ref="C41:C42"/>
    <mergeCell ref="E41:E42"/>
    <mergeCell ref="F41:F42"/>
    <mergeCell ref="G41:G42"/>
    <mergeCell ref="H41:H42"/>
    <mergeCell ref="E47:E48"/>
    <mergeCell ref="F47:F48"/>
    <mergeCell ref="G47:G48"/>
    <mergeCell ref="B22:B32"/>
    <mergeCell ref="C22:C23"/>
    <mergeCell ref="C24:C25"/>
    <mergeCell ref="C28:C32"/>
    <mergeCell ref="E29:E30"/>
    <mergeCell ref="F29:F30"/>
    <mergeCell ref="G29:G30"/>
    <mergeCell ref="H29:H30"/>
    <mergeCell ref="B33:B36"/>
    <mergeCell ref="C33:C34"/>
    <mergeCell ref="E35:E36"/>
    <mergeCell ref="F35:F36"/>
    <mergeCell ref="G35:G36"/>
    <mergeCell ref="H35:H36"/>
    <mergeCell ref="F13:F16"/>
    <mergeCell ref="G13:G16"/>
    <mergeCell ref="H13:H16"/>
    <mergeCell ref="J13:J16"/>
    <mergeCell ref="C17:C18"/>
    <mergeCell ref="I6:I11"/>
    <mergeCell ref="I13:I16"/>
    <mergeCell ref="B19:B21"/>
    <mergeCell ref="C20:C21"/>
    <mergeCell ref="E20:E21"/>
    <mergeCell ref="F20:F21"/>
    <mergeCell ref="G20:G21"/>
    <mergeCell ref="H20:H21"/>
    <mergeCell ref="J20:J21"/>
    <mergeCell ref="I20:I21"/>
    <mergeCell ref="A1:H1"/>
    <mergeCell ref="A2:D2"/>
    <mergeCell ref="E2:J2"/>
    <mergeCell ref="C52:C53"/>
    <mergeCell ref="C44:C48"/>
    <mergeCell ref="H47:H48"/>
    <mergeCell ref="J52:J53"/>
    <mergeCell ref="B64:B67"/>
    <mergeCell ref="I46:I48"/>
    <mergeCell ref="J44:J48"/>
    <mergeCell ref="B4:B18"/>
    <mergeCell ref="C4:C5"/>
    <mergeCell ref="C6:C12"/>
    <mergeCell ref="J6:J11"/>
    <mergeCell ref="E7:E8"/>
    <mergeCell ref="F7:F8"/>
    <mergeCell ref="G7:G8"/>
    <mergeCell ref="H7:H8"/>
    <mergeCell ref="E10:E11"/>
    <mergeCell ref="F10:F11"/>
    <mergeCell ref="G10:G11"/>
    <mergeCell ref="H10:H11"/>
    <mergeCell ref="C13:C16"/>
    <mergeCell ref="E13:E16"/>
  </mergeCells>
  <phoneticPr fontId="1"/>
  <conditionalFormatting sqref="C3:J3">
    <cfRule type="expression" dxfId="0" priority="2">
      <formula>MOD(ROW(),2)=0</formula>
    </cfRule>
  </conditionalFormatting>
  <pageMargins left="0.70866141732283472" right="0.70866141732283472" top="0.74803149606299213" bottom="0.74803149606299213" header="0.31496062992125984" footer="0.31496062992125984"/>
  <pageSetup paperSize="9" scale="5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14</vt:i4>
      </vt:variant>
    </vt:vector>
  </HeadingPairs>
  <TitlesOfParts>
    <vt:vector size="16" baseType="lpstr">
      <vt:lpstr>分類一覧</vt:lpstr>
      <vt:lpstr>必要性能表</vt:lpstr>
      <vt:lpstr>必要性能表!_Hlk207118683</vt:lpstr>
      <vt:lpstr>必要性能表!_Hlk207118793</vt:lpstr>
      <vt:lpstr>必要性能表!_Hlk207119018</vt:lpstr>
      <vt:lpstr>必要性能表!_Hlk207119280</vt:lpstr>
      <vt:lpstr>必要性能表!_Hlk207119673</vt:lpstr>
      <vt:lpstr>必要性能表!_Hlk207119834</vt:lpstr>
      <vt:lpstr>必要性能表!_Hlk210205416</vt:lpstr>
      <vt:lpstr>必要性能表!_Hlk210206509</vt:lpstr>
      <vt:lpstr>必要性能表!_Hlk210206517</vt:lpstr>
      <vt:lpstr>必要性能表!_Hlk210206737</vt:lpstr>
      <vt:lpstr>必要性能表!_Hlk210207127</vt:lpstr>
      <vt:lpstr>必要性能表!Print_Area</vt:lpstr>
      <vt:lpstr>分類一覧!Print_Area</vt:lpstr>
      <vt:lpstr>分類一覧!Print_Titles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粂 孝臣</dc:creator>
  <cp:lastModifiedBy>粂 孝臣</cp:lastModifiedBy>
  <cp:lastPrinted>2026-03-11T06:20:41Z</cp:lastPrinted>
  <dcterms:created xsi:type="dcterms:W3CDTF">2025-10-01T08:06:07Z</dcterms:created>
  <dcterms:modified xsi:type="dcterms:W3CDTF">2026-03-11T06:21:12Z</dcterms:modified>
</cp:coreProperties>
</file>